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DieseArbeitsmappe" defaultThemeVersion="124226"/>
  <mc:AlternateContent xmlns:mc="http://schemas.openxmlformats.org/markup-compatibility/2006">
    <mc:Choice Requires="x15">
      <x15ac:absPath xmlns:x15ac="http://schemas.microsoft.com/office/spreadsheetml/2010/11/ac" url="C:\Users\Nerma\Documents\Nerma Posao\"/>
    </mc:Choice>
  </mc:AlternateContent>
  <xr:revisionPtr revIDLastSave="0" documentId="8_{F54D284D-1088-4F01-A470-C17E0D3B5A0F}" xr6:coauthVersionLast="47" xr6:coauthVersionMax="47" xr10:uidLastSave="{00000000-0000-0000-0000-000000000000}"/>
  <bookViews>
    <workbookView xWindow="-108" yWindow="-108" windowWidth="23256" windowHeight="12576" tabRatio="603" xr2:uid="{00000000-000D-0000-FFFF-FFFF00000000}"/>
  </bookViews>
  <sheets>
    <sheet name="Supplier Profile - To Complete" sheetId="1" r:id="rId1"/>
    <sheet name="Summary of Buyer Pofile " sheetId="4" r:id="rId2"/>
    <sheet name="Drop-down tab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9" i="1" l="1"/>
  <c r="C130" i="1"/>
  <c r="C119" i="1" l="1"/>
  <c r="C120" i="1"/>
  <c r="C121" i="1"/>
  <c r="C122" i="1"/>
  <c r="C123" i="1"/>
  <c r="C124" i="1"/>
  <c r="C125" i="1"/>
  <c r="C126" i="1"/>
  <c r="C127" i="1"/>
  <c r="C128" i="1"/>
  <c r="C95" i="1"/>
  <c r="C96" i="1"/>
  <c r="C97" i="1"/>
  <c r="C98" i="1"/>
  <c r="C99" i="1"/>
  <c r="C100" i="1"/>
  <c r="C101" i="1"/>
  <c r="C102" i="1"/>
  <c r="C103" i="1"/>
  <c r="C104" i="1"/>
  <c r="C105" i="1"/>
  <c r="C106" i="1"/>
  <c r="C107" i="1"/>
  <c r="C108" i="1"/>
  <c r="C109" i="1"/>
  <c r="C110" i="1"/>
  <c r="C111" i="1"/>
  <c r="C112" i="1"/>
  <c r="C113" i="1"/>
  <c r="C114" i="1"/>
  <c r="C115" i="1"/>
  <c r="C116" i="1"/>
  <c r="C117" i="1"/>
  <c r="C118" i="1"/>
  <c r="C94" i="1" l="1"/>
  <c r="C93" i="1"/>
  <c r="C92" i="1"/>
  <c r="C90" i="1" l="1"/>
  <c r="C91" i="1"/>
  <c r="C83" i="1"/>
  <c r="C84" i="1"/>
  <c r="C85" i="1"/>
  <c r="C86" i="1"/>
  <c r="C87" i="1"/>
  <c r="C88" i="1"/>
  <c r="C89" i="1"/>
  <c r="C80" i="1" l="1"/>
  <c r="C81" i="1"/>
  <c r="C82" i="1"/>
  <c r="C79" i="1" l="1"/>
  <c r="D1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Koch, Anke</author>
  </authors>
  <commentList>
    <comment ref="D11" authorId="0" shapeId="0" xr:uid="{00000000-0006-0000-0000-000001000000}">
      <text>
        <r>
          <rPr>
            <b/>
            <sz val="9"/>
            <color indexed="81"/>
            <rFont val="Segoe UI"/>
            <family val="2"/>
          </rPr>
          <t>Very impotant to buyers</t>
        </r>
        <r>
          <rPr>
            <sz val="9"/>
            <color indexed="81"/>
            <rFont val="Segoe UI"/>
            <family val="2"/>
          </rPr>
          <t xml:space="preserve">
</t>
        </r>
      </text>
    </comment>
    <comment ref="D12" authorId="0" shapeId="0" xr:uid="{00000000-0006-0000-0000-000002000000}">
      <text>
        <r>
          <rPr>
            <b/>
            <sz val="9"/>
            <color indexed="81"/>
            <rFont val="Segoe UI"/>
            <family val="2"/>
          </rPr>
          <t>Please specify company name</t>
        </r>
        <r>
          <rPr>
            <sz val="9"/>
            <color indexed="81"/>
            <rFont val="Segoe UI"/>
            <family val="2"/>
          </rPr>
          <t xml:space="preserve">
</t>
        </r>
      </text>
    </comment>
  </commentList>
</comments>
</file>

<file path=xl/sharedStrings.xml><?xml version="1.0" encoding="utf-8"?>
<sst xmlns="http://schemas.openxmlformats.org/spreadsheetml/2006/main" count="1210" uniqueCount="748">
  <si>
    <t>Country</t>
  </si>
  <si>
    <t>ISO 9001</t>
  </si>
  <si>
    <t>Short Profile Supplier</t>
  </si>
  <si>
    <t>Company Name</t>
  </si>
  <si>
    <t>Number Employees</t>
  </si>
  <si>
    <t>Turnover in EUR</t>
  </si>
  <si>
    <t>E-Mail Address</t>
  </si>
  <si>
    <t>Company Webpage</t>
  </si>
  <si>
    <r>
      <t xml:space="preserve">Reference Customer in D-A-CH-Region </t>
    </r>
    <r>
      <rPr>
        <sz val="11"/>
        <color rgb="FFFF0000"/>
        <rFont val="Calibri"/>
        <family val="2"/>
        <scheme val="minor"/>
      </rPr>
      <t>*</t>
    </r>
    <r>
      <rPr>
        <sz val="11"/>
        <color theme="1"/>
        <rFont val="Calibri"/>
        <family val="2"/>
        <scheme val="minor"/>
      </rPr>
      <t xml:space="preserve"> </t>
    </r>
  </si>
  <si>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</si>
  <si>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</si>
  <si>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Export Share (%)</t>
  </si>
  <si>
    <t>Filters</t>
  </si>
  <si>
    <t>Coolers</t>
  </si>
  <si>
    <t>Flanges</t>
  </si>
  <si>
    <t>Sheet metal work</t>
  </si>
  <si>
    <t>Casting - min. weight of parts (kg)</t>
  </si>
  <si>
    <t>Casting - max. weight of parts (kg)</t>
  </si>
  <si>
    <t>Aluminium high pressure die casting</t>
  </si>
  <si>
    <t>Cast aluminium</t>
  </si>
  <si>
    <t>Casting - static</t>
  </si>
  <si>
    <t>Casting - centrifugal</t>
  </si>
  <si>
    <t>Spheroidal cast</t>
  </si>
  <si>
    <t>Cast steel</t>
  </si>
  <si>
    <t>Grey cast iron</t>
  </si>
  <si>
    <t>Turned parts</t>
  </si>
  <si>
    <t>Milled parts</t>
  </si>
  <si>
    <t>Fittings</t>
  </si>
  <si>
    <t>Electronics</t>
  </si>
  <si>
    <t>Cables</t>
  </si>
  <si>
    <t>PET</t>
  </si>
  <si>
    <t>Dash boards</t>
  </si>
  <si>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</si>
  <si>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</si>
  <si>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Number of German Companies</t>
  </si>
  <si>
    <t xml:space="preserve"> </t>
  </si>
  <si>
    <t>ISO 14001</t>
  </si>
  <si>
    <t>Others</t>
  </si>
  <si>
    <t>please specify</t>
  </si>
  <si>
    <t>Certificates</t>
  </si>
  <si>
    <t>Austria</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</si>
  <si>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</si>
  <si>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</si>
  <si>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</si>
  <si>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</si>
  <si>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</si>
  <si>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</si>
  <si>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</si>
  <si>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</si>
  <si>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</si>
  <si>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</si>
  <si>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</si>
  <si>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</si>
  <si>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</si>
  <si>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</si>
  <si>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</si>
  <si>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</si>
  <si>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</si>
  <si>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</si>
  <si>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</si>
  <si>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</si>
  <si>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</si>
  <si>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</si>
  <si>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</si>
  <si>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</si>
  <si>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 </t>
  </si>
  <si>
    <t>Sweden</t>
  </si>
  <si>
    <t>Kosovo</t>
  </si>
  <si>
    <t>Montenegro</t>
  </si>
  <si>
    <t>Albania</t>
  </si>
  <si>
    <t>Bosnia and Herzegovina</t>
  </si>
  <si>
    <t>Turkey</t>
  </si>
  <si>
    <t>North Macedonia</t>
  </si>
  <si>
    <t>Egypt</t>
  </si>
  <si>
    <t>Libya</t>
  </si>
  <si>
    <t>Morocco</t>
  </si>
  <si>
    <t>Sudan</t>
  </si>
  <si>
    <t>Tunisia</t>
  </si>
  <si>
    <t>Western Sahara</t>
  </si>
  <si>
    <t>Algeria</t>
  </si>
  <si>
    <t>First name and last name (Contact Person)</t>
  </si>
  <si>
    <t>Communication Language</t>
  </si>
  <si>
    <t>English</t>
  </si>
  <si>
    <t>German</t>
  </si>
  <si>
    <t>English &amp; German</t>
  </si>
  <si>
    <t>Phone Number (please add country code)</t>
  </si>
  <si>
    <t>yes</t>
  </si>
  <si>
    <t>no</t>
  </si>
  <si>
    <t>Country Europe</t>
  </si>
  <si>
    <t>North Africa</t>
  </si>
  <si>
    <t>Language</t>
  </si>
  <si>
    <t>Yes/No</t>
  </si>
  <si>
    <t>Company Contact Information</t>
  </si>
  <si>
    <t>Company Overall Profile</t>
  </si>
  <si>
    <t>Machine building</t>
  </si>
  <si>
    <t>EN 1090</t>
  </si>
  <si>
    <t>Gearboxes</t>
  </si>
  <si>
    <t>Constructions</t>
  </si>
  <si>
    <t>N/A</t>
  </si>
  <si>
    <t>Same as E3-4</t>
  </si>
  <si>
    <t>x</t>
  </si>
  <si>
    <t>Welding /parts</t>
  </si>
  <si>
    <t>0-5%</t>
  </si>
  <si>
    <t>5-10%</t>
  </si>
  <si>
    <t>10-20%</t>
  </si>
  <si>
    <t>20-30%</t>
  </si>
  <si>
    <t>30-40%</t>
  </si>
  <si>
    <t>40-50%</t>
  </si>
  <si>
    <t>50-60%</t>
  </si>
  <si>
    <t>60-70%</t>
  </si>
  <si>
    <t>70-80%</t>
  </si>
  <si>
    <t>80-90%</t>
  </si>
  <si>
    <t>90-100%</t>
  </si>
  <si>
    <t>Forging /parts</t>
  </si>
  <si>
    <t>Metal work &amp; parts</t>
  </si>
  <si>
    <t>Turning &amp; Milling</t>
  </si>
  <si>
    <t>Casting</t>
  </si>
  <si>
    <t>Filters &amp; Coolers</t>
  </si>
  <si>
    <t>Other</t>
  </si>
  <si>
    <t xml:space="preserve">Comments / special details </t>
  </si>
  <si>
    <t>Comments</t>
  </si>
  <si>
    <t>Metal Sector</t>
  </si>
  <si>
    <t>Plastic Sector</t>
  </si>
  <si>
    <t>Electronic Sector</t>
  </si>
  <si>
    <t>Surface Treatment</t>
  </si>
  <si>
    <t>Other Materials</t>
  </si>
  <si>
    <t>Chemicals, textiles, wood &amp; glass</t>
  </si>
  <si>
    <t>Chemicals</t>
  </si>
  <si>
    <t>Paper</t>
  </si>
  <si>
    <t>Wood</t>
  </si>
  <si>
    <t>Glass</t>
  </si>
  <si>
    <t>Technical Textiles</t>
  </si>
  <si>
    <t>Packaging</t>
  </si>
  <si>
    <t>Plastic work &amp; parts</t>
  </si>
  <si>
    <t>Industrial automation</t>
  </si>
  <si>
    <t>Engineering</t>
  </si>
  <si>
    <t>IT</t>
  </si>
  <si>
    <t>Design</t>
  </si>
  <si>
    <t>Logistic services</t>
  </si>
  <si>
    <t>Coating &amp; treatment</t>
  </si>
  <si>
    <t>Painting, blasting, heat treatment, coating, galvinising, etc.</t>
  </si>
  <si>
    <r>
      <t xml:space="preserve">Company Name:
</t>
    </r>
    <r>
      <rPr>
        <b/>
        <i/>
        <sz val="11"/>
        <color theme="1"/>
        <rFont val="Calibri"/>
        <family val="2"/>
        <scheme val="minor"/>
      </rPr>
      <t>Buying companies that expressed their interest in meeting suppliers</t>
    </r>
  </si>
  <si>
    <t>Answers:</t>
  </si>
  <si>
    <r>
      <rPr>
        <b/>
        <u/>
        <sz val="11"/>
        <color theme="1"/>
        <rFont val="Calibri"/>
        <family val="2"/>
        <scheme val="minor"/>
      </rPr>
      <t>Short Profile:</t>
    </r>
    <r>
      <rPr>
        <b/>
        <sz val="11"/>
        <color theme="1"/>
        <rFont val="Calibri"/>
        <family val="2"/>
        <scheme val="minor"/>
      </rPr>
      <t xml:space="preserve"> Supplier</t>
    </r>
  </si>
  <si>
    <t>Last years turnover in EUR</t>
  </si>
  <si>
    <t>Number of employees</t>
  </si>
  <si>
    <t>Company name</t>
  </si>
  <si>
    <t>Communication language</t>
  </si>
  <si>
    <t>E-Mail address</t>
  </si>
  <si>
    <t>Company website</t>
  </si>
  <si>
    <t>Your company focus "Mass Production", "Single produduction" or "both"?</t>
  </si>
  <si>
    <t>Both</t>
  </si>
  <si>
    <t>Mass production</t>
  </si>
  <si>
    <t>If you selected "Unit and/or Batch Production", please specify parts</t>
  </si>
  <si>
    <t>Your company focus 
(mass production; unit and/-or batch production; both)?</t>
  </si>
  <si>
    <t>Unit and/-or Batch production</t>
  </si>
  <si>
    <t xml:space="preserve">Country </t>
  </si>
  <si>
    <t>If you meet their purchasing demands &amp; needs, as described on the second tab, then select "x"</t>
  </si>
  <si>
    <t xml:space="preserve">Do you produce for the automotive industry? </t>
  </si>
  <si>
    <t xml:space="preserve">Yes - Directly </t>
  </si>
  <si>
    <t>Yes - Indirectly</t>
  </si>
  <si>
    <t>No</t>
  </si>
  <si>
    <t>Contacting/ parts</t>
  </si>
  <si>
    <t>Bending /parts</t>
  </si>
  <si>
    <t>Stamping /parts</t>
  </si>
  <si>
    <t>Deep drawing /parts</t>
  </si>
  <si>
    <t>Mould making</t>
  </si>
  <si>
    <t>Tool making</t>
  </si>
  <si>
    <t>Moulding / parts</t>
  </si>
  <si>
    <t>Deep drawing / parts</t>
  </si>
  <si>
    <t>Pressing / parts</t>
  </si>
  <si>
    <t>Stamping / parts</t>
  </si>
  <si>
    <t>Non-material</t>
  </si>
  <si>
    <t>Services</t>
  </si>
  <si>
    <t>Historic Information</t>
  </si>
  <si>
    <t>Number of Employees 12 months ago</t>
  </si>
  <si>
    <t>Annual Turnover in EUR 12 months ago</t>
  </si>
  <si>
    <r>
      <t xml:space="preserve">In last 12  months, did your company have positive development in terms of product  development/Innovation? </t>
    </r>
    <r>
      <rPr>
        <b/>
        <i/>
        <sz val="11"/>
        <color theme="1"/>
        <rFont val="Calibri"/>
        <family val="2"/>
        <scheme val="minor"/>
      </rPr>
      <t>IF YES, PLEASE SPECIFY HOW</t>
    </r>
  </si>
  <si>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</si>
  <si>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</si>
  <si>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r>
      <t xml:space="preserve">NB: By sending back completed RFI supplier profile, you give us permission to 
forward this profile and information to potential partners &amp; buyers.
</t>
    </r>
    <r>
      <rPr>
        <b/>
        <i/>
        <sz val="10"/>
        <rFont val="Calibri"/>
        <family val="2"/>
        <scheme val="minor"/>
      </rPr>
      <t xml:space="preserve">Please complete in </t>
    </r>
    <r>
      <rPr>
        <b/>
        <i/>
        <u/>
        <sz val="10"/>
        <rFont val="Calibri"/>
        <family val="2"/>
        <scheme val="minor"/>
      </rPr>
      <t>English</t>
    </r>
    <r>
      <rPr>
        <b/>
        <i/>
        <sz val="10"/>
        <rFont val="Calibri"/>
        <family val="2"/>
        <scheme val="minor"/>
      </rPr>
      <t xml:space="preserve"> and send it back in </t>
    </r>
    <r>
      <rPr>
        <b/>
        <i/>
        <u/>
        <sz val="10"/>
        <rFont val="Calibri"/>
        <family val="2"/>
        <scheme val="minor"/>
      </rPr>
      <t>Excel Format</t>
    </r>
  </si>
  <si>
    <r>
      <rPr>
        <sz val="10"/>
        <color rgb="FFFF0000"/>
        <rFont val="Calibri"/>
        <family val="2"/>
        <scheme val="minor"/>
      </rPr>
      <t xml:space="preserve">*      </t>
    </r>
    <r>
      <rPr>
        <sz val="10"/>
        <color theme="1"/>
        <rFont val="Calibri"/>
        <family val="2"/>
        <scheme val="minor"/>
      </rPr>
      <t>D-A-CH-Region: Germany, Austria, Switzerland</t>
    </r>
  </si>
  <si>
    <t>Pressing /parts</t>
  </si>
  <si>
    <t xml:space="preserve">Company Name </t>
  </si>
  <si>
    <t>Employees within company</t>
  </si>
  <si>
    <t>Employees within  Procurement Organisation</t>
  </si>
  <si>
    <t>Turnover  in EUR</t>
  </si>
  <si>
    <t>Purchasing Volume</t>
  </si>
  <si>
    <t>Company Website</t>
  </si>
  <si>
    <t xml:space="preserve">What is the Company’s Industry / Business Sector </t>
  </si>
  <si>
    <t>Metal Working
Are you generally interested in Metal Working?
Stamped/ turned/ milled/ pressed/ welded parts, tubes, coils, forging, casting (alu, steel, investment, bronze, iron, grey, spheroidal, …) etc.</t>
  </si>
  <si>
    <t>Plastics / Electronic
Are you generally interested in Plastics / Electronics?
pressed, stamped, moulded parts, motors, cable wires, etc.</t>
  </si>
  <si>
    <t>Complementary Goods
Are you generally interested in Complementary Goods? 
O-Rings, screws, …</t>
  </si>
  <si>
    <t>Tool and mold construction, etc.
Are you generally interested in…?
paintings, surface treatment, tool and mold construction</t>
  </si>
  <si>
    <t>Packaging, chemicals, textiles etc.
Are you generally interested in...?
Chemicals, paper, wood, packaging, glass, technical textiles</t>
  </si>
  <si>
    <t xml:space="preserve">ICT; Industry 4.0, engineering etc.
Are you generally interested in...?
Industrial automation, engineering, IT, design and logistics services </t>
  </si>
  <si>
    <t>Other products of current interest</t>
  </si>
  <si>
    <t>Untypical specifications of your company!
Your company have specific needs or requirements?
Your company  have utypical processes, production or logistic processes? 
Please discribe and let the suppliers know!</t>
  </si>
  <si>
    <t>Interested in mass production or single drawing parts</t>
  </si>
  <si>
    <t>Which certificates are a must have for a supplier?</t>
  </si>
  <si>
    <t xml:space="preserve">Suppliers minimum export share (%) </t>
  </si>
  <si>
    <t>Expected turnover of the supplier company in EUR</t>
  </si>
  <si>
    <t>Minimum employees the supplier company should have</t>
  </si>
  <si>
    <t>-</t>
  </si>
  <si>
    <t>please list all other products and specifications you are currently looking for</t>
  </si>
  <si>
    <t>&gt; 10</t>
  </si>
  <si>
    <t>Serbia</t>
  </si>
  <si>
    <t>yes / no (if yes, please specify)</t>
  </si>
  <si>
    <t>single drawing parts</t>
  </si>
  <si>
    <t>If yes, please specify</t>
  </si>
  <si>
    <t>both</t>
  </si>
  <si>
    <t>mass production</t>
  </si>
  <si>
    <t>nice to have</t>
  </si>
  <si>
    <t>Reinhold Keller GmbH</t>
  </si>
  <si>
    <t>55 Mio €</t>
  </si>
  <si>
    <t>25 mio €</t>
  </si>
  <si>
    <t>https://www.reinhold-keller.com/de/</t>
  </si>
  <si>
    <t xml:space="preserve">Shopfitting for Restaurants chains, Hotels, Fitness and Retail
</t>
  </si>
  <si>
    <t>Yes, stamped, Welded parts, tubes, casting, chair frame manufacturer</t>
  </si>
  <si>
    <t>yes, Woodscrews, Stainless Screws etc.</t>
  </si>
  <si>
    <t>yes, wood, glass, technical textiles</t>
  </si>
  <si>
    <t>Interiour Furniture, Interiour supplier
as we are interior decorators, the complete purchase would be very interesting for us.
Chair manufacturers, wood shell manufacturers, companies that can produce upholstery or complete furniture, etc..</t>
  </si>
  <si>
    <t>no.</t>
  </si>
  <si>
    <t>no matter</t>
  </si>
  <si>
    <t>Yes</t>
  </si>
  <si>
    <t>Osborn GmbH</t>
  </si>
  <si>
    <t>www.osborn.com</t>
  </si>
  <si>
    <t>metal and surface treatment</t>
  </si>
  <si>
    <t>Yes (Stampings, tubes, coils, bending)</t>
  </si>
  <si>
    <t>yes (Extrusions, injection)</t>
  </si>
  <si>
    <t>Yes (Fasteners)</t>
  </si>
  <si>
    <t>Yes (Painting, Powder coating)</t>
  </si>
  <si>
    <t>Yes (carton boxes, Chemicals, wood, textiles, cloth, fiberglass, fiber, minerals)</t>
  </si>
  <si>
    <t>Germany/ Romania</t>
  </si>
  <si>
    <t>Magontec GmbH</t>
  </si>
  <si>
    <t>40 Mio. EUR</t>
  </si>
  <si>
    <t>25 Mio. EUR</t>
  </si>
  <si>
    <t>www.magontec.com</t>
  </si>
  <si>
    <t xml:space="preserve">metallprocessing
</t>
  </si>
  <si>
    <t>yes, plastic housing, PCB's</t>
  </si>
  <si>
    <t>yes, O-Rings and special screws</t>
  </si>
  <si>
    <t>yes, logistic services</t>
  </si>
  <si>
    <t>Liebherr Werk Biberach GmbH</t>
  </si>
  <si>
    <t>~1500</t>
  </si>
  <si>
    <t>~30</t>
  </si>
  <si>
    <t>550.Mio</t>
  </si>
  <si>
    <t>190 Mio.</t>
  </si>
  <si>
    <t>www.liebherr.com</t>
  </si>
  <si>
    <t>mechanical engineering</t>
  </si>
  <si>
    <t>yes, welded steel construction (sheet metal framework), turned and milled parts, forging and casting</t>
  </si>
  <si>
    <t>yes, cable wire, Cable assembly</t>
  </si>
  <si>
    <t>yes, in combination with the steel construction, casting</t>
  </si>
  <si>
    <t xml:space="preserve"> ---</t>
  </si>
  <si>
    <t>in-house specifications in connection with procedures</t>
  </si>
  <si>
    <t xml:space="preserve">DIN EN ISO 3834 / EN 1090 EXC. 2 - 3 / </t>
  </si>
  <si>
    <t>&gt; 10%</t>
  </si>
  <si>
    <t>&gt;500.000€</t>
  </si>
  <si>
    <t>yes, forged and pressed parts /mainly steel</t>
  </si>
  <si>
    <t>FREUND Maschinenfabrik GmbH &amp; Co.KG</t>
  </si>
  <si>
    <t>www.freund.eu</t>
  </si>
  <si>
    <t>Machine building for the food industry</t>
  </si>
  <si>
    <t>yes, Stainless steel sheet metal assemblies</t>
  </si>
  <si>
    <t>yes, motors, stators &amp; rotors, plastic housing and machined parts</t>
  </si>
  <si>
    <t>yes, all C - parts</t>
  </si>
  <si>
    <t>stainless steel investment casting, Aluminium casting</t>
  </si>
  <si>
    <t>Suitable for food</t>
  </si>
  <si>
    <t>single</t>
  </si>
  <si>
    <t xml:space="preserve">ContiTech Fluid Serbia </t>
  </si>
  <si>
    <t>88 mil.</t>
  </si>
  <si>
    <t>50 mil.</t>
  </si>
  <si>
    <t>https://www.continental.com/en/</t>
  </si>
  <si>
    <t>yes (moulded)</t>
  </si>
  <si>
    <t>yes (surface treatment)</t>
  </si>
  <si>
    <t>ISO 45001, IATF 16949</t>
  </si>
  <si>
    <t xml:space="preserve">BPW Bergische Achsen KG </t>
  </si>
  <si>
    <t>1.000 in germany and 7.000 worldwide</t>
  </si>
  <si>
    <t>1,5 Bil. € (in 2019)</t>
  </si>
  <si>
    <t>613 Mio. €</t>
  </si>
  <si>
    <t xml:space="preserve">Commercial vehicle industry 
</t>
  </si>
  <si>
    <t>yes,  flat material (coil)
round tubes (146x10)
forgings: Spring pads, Spring plates, Axle stubs, Brake levers, Backing plates
castings: gray cast iron (brake drum, brake disc -&gt; 25-80kg, diameter 300-450mm)
spheroidal graphite cast iron (wheel hubs -&gt; 15-30kg, diameter up to 380mm)</t>
  </si>
  <si>
    <t>Cable: LV and HV cabling, different connectors, 25mm² up to 95mm² diametre                                                                 Power Distribution: LV and HV switching, diffenrent fuses and relays                                                                Control Units: Commercial Vehicle Reliablility, CAN-Bus
Inverter: Fluid or Air Cooled
On Board Charger: 22kW AC / 150kW DC or higher, PLC, CAN-Bus
DCDC Converter                                                                  E-Motor: Generating and powering E-motors from 5,5kW to 300kW
Gear Box: Multi-Stage-Planetary-Transmission-Unit, Drive Shafts
Oil / Water Cooling
E-Pumps: CAN-Bus, Heat-Exchanger, Valves, Fully Integrated Modules                                                 Injection moulding: 1,5- 3kg, electric power supply products</t>
  </si>
  <si>
    <t>yes, screws mainly M20-M30</t>
  </si>
  <si>
    <t>We are especially looking for Springs and wire bigemini: DIN 2076, Diameter 1 mm - 6 mm, material: spring steel B and C</t>
  </si>
  <si>
    <t>yes mandatory</t>
  </si>
  <si>
    <t xml:space="preserve">IATF 16949 not mandatory but better </t>
  </si>
  <si>
    <t>over 1 Mio,€</t>
  </si>
  <si>
    <t>BJB GmbH &amp; Co.KG</t>
  </si>
  <si>
    <t>www.bjb.com</t>
  </si>
  <si>
    <t>Electronics, Lamps, Contacts</t>
  </si>
  <si>
    <t>Yes: Stamped, pressed, alu casting, extruding</t>
  </si>
  <si>
    <t xml:space="preserve">Yes: raw materia, extruding, injection molding, finished plastic parts (drawing parts)
wire harness, </t>
  </si>
  <si>
    <t>sealing gasket for high temperature</t>
  </si>
  <si>
    <t>Ye: Metal stamping, injection molding</t>
  </si>
  <si>
    <t>Yes, reel packaging(blister packaging for SMD components)</t>
  </si>
  <si>
    <t>Ceramic parts (Steatite C221)
Glas: Blowpressed sodalime glass , Pressed borosilicate glass</t>
  </si>
  <si>
    <t>Bachmann GmbH</t>
  </si>
  <si>
    <t>110 Mio</t>
  </si>
  <si>
    <t>50 Mio</t>
  </si>
  <si>
    <t>https://www.bachmann.com/global/</t>
  </si>
  <si>
    <t>Electrical Components &amp; Equipment</t>
  </si>
  <si>
    <t>yes, stamped, zinc die casting, aluminium extrusuin, milling, drilling</t>
  </si>
  <si>
    <t xml:space="preserve">yes, plastic parts (PA6 GF25-30 mostly), cables and wires, </t>
  </si>
  <si>
    <t>yes, screws</t>
  </si>
  <si>
    <t>yes, injection molding, die casting, aluminium extrusion, wet painting, powdering, anodizing</t>
  </si>
  <si>
    <t>yes, packaging materials (sustainable solutions)</t>
  </si>
  <si>
    <t>yes, automation</t>
  </si>
  <si>
    <t>- power sockets
- extension cables
- cable reels</t>
  </si>
  <si>
    <t>yes, UL certified plastic materials and glow wire approved plastic parts, up to 850°C</t>
  </si>
  <si>
    <t>tendency to mass production</t>
  </si>
  <si>
    <t>VS Vereinigte Spezialmöbelfabriken GmbH &amp; Co. KG</t>
  </si>
  <si>
    <t>250 Mio. €</t>
  </si>
  <si>
    <t>www.vs-moebel.de</t>
  </si>
  <si>
    <t xml:space="preserve">Production of school and office furniture
</t>
  </si>
  <si>
    <t>yes /yes. Metal parts, stamped/turned/milled/pressd/welded parts/wire bending parts/die casting/laser cutting</t>
  </si>
  <si>
    <t>yes / Small pastic parts, glider for chairs, plastic parts for furniture, injection moulded parts, blow moulding parts (seat shell), Sockets for furniture</t>
  </si>
  <si>
    <t xml:space="preserve">yes. Screw, small assemblies </t>
  </si>
  <si>
    <t>yes / Solid Wood, Packaging Wood, Glass Shelves, Mirrors, Felt and Felt Punched Parts</t>
  </si>
  <si>
    <t>Upholstered furniture according to drawing, seat shells made of plywood, upholstering of chairs, wooden frame parts</t>
  </si>
  <si>
    <t>Both series production and small batches</t>
  </si>
  <si>
    <t>Is an Advantage</t>
  </si>
  <si>
    <t>Stiebel Getriebebau GmbH &amp; Co.KG</t>
  </si>
  <si>
    <t>approx. 250</t>
  </si>
  <si>
    <t>approx. 50-60 Mio. €</t>
  </si>
  <si>
    <t>approx. 30 Mio. €</t>
  </si>
  <si>
    <t>www.stiebel.de</t>
  </si>
  <si>
    <t xml:space="preserve">Production of Gearboxes
</t>
  </si>
  <si>
    <t>casting (iron), forging, welded parts, machining</t>
  </si>
  <si>
    <t>Stäubli Bayreuth GmbH</t>
  </si>
  <si>
    <t>---</t>
  </si>
  <si>
    <t>www.staubli.com</t>
  </si>
  <si>
    <t>Mechanical engineering / weaving equipment manufacturer</t>
  </si>
  <si>
    <t>We are interested in suppliers for turned parts / milled parts / welded parts / parts with general mechanical processing /  incl. surface treatment and hardening</t>
  </si>
  <si>
    <t xml:space="preserve">We are interested in suppliers for cable assembly </t>
  </si>
  <si>
    <t>Not at this time</t>
  </si>
  <si>
    <t>not essential, but would be appreciated</t>
  </si>
  <si>
    <t>no specifications</t>
  </si>
  <si>
    <t>SMS group GmbH</t>
  </si>
  <si>
    <t>14.000 (global)</t>
  </si>
  <si>
    <t>8 (Strategic Purchasing Department)</t>
  </si>
  <si>
    <t>approx. 3 Billion €</t>
  </si>
  <si>
    <t>approx. 1,3 Billion €</t>
  </si>
  <si>
    <t>www.sms-group.com</t>
  </si>
  <si>
    <t>Production equipment for Metall and Aluminium Steel plants (mainly)</t>
  </si>
  <si>
    <t xml:space="preserve">steel construction incl. assembly/design, welding parts with complex machining from 2t till 15t - quantity 1-5 pieces
milling (middle/high complexity) with quantity 1-5 pieces
turning parts middle/high complexity &gt;Ø500mm with heat treatment, grinding ect.  Piping according drawing till Ø200   </t>
  </si>
  <si>
    <t xml:space="preserve">NO </t>
  </si>
  <si>
    <t>fine but not a must</t>
  </si>
  <si>
    <t>for welding parts 3834 or 1090</t>
  </si>
  <si>
    <t>minimum 25%</t>
  </si>
  <si>
    <t>minimum 1,0Mio.€-1,5 M€</t>
  </si>
  <si>
    <t xml:space="preserve">more than 15 </t>
  </si>
  <si>
    <t>Riegler &amp; Co. KG</t>
  </si>
  <si>
    <t>n.n</t>
  </si>
  <si>
    <t>20b€</t>
  </si>
  <si>
    <t>www.riegler.de</t>
  </si>
  <si>
    <t>Industrial equipment for compressed air and penumatics</t>
  </si>
  <si>
    <t>yes tubes, hoses</t>
  </si>
  <si>
    <t>yes simple push fittings</t>
  </si>
  <si>
    <t>no, just in some applications e.g. spray guns</t>
  </si>
  <si>
    <t>(if yes would be good)</t>
  </si>
  <si>
    <t>CE in case of requested</t>
  </si>
  <si>
    <t>open</t>
  </si>
  <si>
    <t>yes or alternative supplier qualification</t>
  </si>
  <si>
    <t>https://www.bpw.de/, https://www.bpw.de/en/service/supply-chain-management/production-material-overview</t>
  </si>
  <si>
    <t>Deloro Wear Solution GmbH</t>
  </si>
  <si>
    <t>60 mio</t>
  </si>
  <si>
    <t>20 mio</t>
  </si>
  <si>
    <t>Deloro Wear Solutions</t>
  </si>
  <si>
    <t>Deloro Wear Solutions is a world class provider of innovative metallic wear solutions focused on enhancing customer productivity. Deloro’s expertise in metallurgy and process technology improves the performance of critical components exposed to mechanical, corrosive or heat related wear.</t>
  </si>
  <si>
    <t xml:space="preserve">Yes, a world leader in Cobalt, Nickel and Iron-based wear solutions. Interessed in Metal working external production, heat treatment and moulded products. </t>
  </si>
  <si>
    <t xml:space="preserve">no </t>
  </si>
  <si>
    <t>Raw materials and moudels after nuklear specifications</t>
  </si>
  <si>
    <t>15-20 mio</t>
  </si>
  <si>
    <t>80-100</t>
  </si>
  <si>
    <t>Multiple (USA, Germany, Western Europe)</t>
  </si>
  <si>
    <t>AMETEK Inc</t>
  </si>
  <si>
    <t>Global Sourcing Operations Eastern Europe (4), US + Western Europe (approx. more than 150)</t>
  </si>
  <si>
    <t>5Bilion$</t>
  </si>
  <si>
    <t>https://www.ametek.com/</t>
  </si>
  <si>
    <t>electronic instruments and electromechanical devices</t>
  </si>
  <si>
    <t>typically small to medium size series, not mass production</t>
  </si>
  <si>
    <t xml:space="preserve">                Purchasing Initiative Western Balkans </t>
  </si>
  <si>
    <t>Maschinenfabrik Niehoff GmbH &amp; Co. KG</t>
  </si>
  <si>
    <t>ca.500  (only Headquater - without subsidiaries)</t>
  </si>
  <si>
    <t>13  (only Headquater - without subsidiaries)</t>
  </si>
  <si>
    <t>ca.210 Mio. €</t>
  </si>
  <si>
    <t>ca. 80 Mio. €</t>
  </si>
  <si>
    <t>https://www.niehoff-gmbh.info/de/</t>
  </si>
  <si>
    <t>machine and plant engineering</t>
  </si>
  <si>
    <t xml:space="preserve">- medium and big sized welded parts incl. mechanical processing
- sheet metal working (bending, welding, satin finishing, …)
- gear parts
- chill casting brass &amp; alu bronze
</t>
  </si>
  <si>
    <t>yes / no</t>
  </si>
  <si>
    <t>Easy2Parts GmbH</t>
  </si>
  <si>
    <t>www.easy2parts.com</t>
  </si>
  <si>
    <t xml:space="preserve">Engineering
</t>
  </si>
  <si>
    <t>Yes, stamped, turned, milled, welded, tubes, forging</t>
  </si>
  <si>
    <t>paintings, surface treatment</t>
  </si>
  <si>
    <t>1 - 10.000 pieces</t>
  </si>
  <si>
    <t>&gt; 500.000</t>
  </si>
  <si>
    <t>ILLIG Maschinenbau GmbH &amp; Co. KG</t>
  </si>
  <si>
    <t>&gt; 500</t>
  </si>
  <si>
    <t>&gt;10</t>
  </si>
  <si>
    <t>&gt; 120 million</t>
  </si>
  <si>
    <t>&gt; 40 million</t>
  </si>
  <si>
    <t>www.illig.de</t>
  </si>
  <si>
    <t>Mechanical Engineering</t>
  </si>
  <si>
    <t xml:space="preserve">Sheet metal Laser and bent parts powder-coated, welded assemblies, frames </t>
  </si>
  <si>
    <t>singe drawing parts</t>
  </si>
  <si>
    <t>&gt; 5 million</t>
  </si>
  <si>
    <t>Süddeutsche Gelenkscheibenfabrik GmbH</t>
  </si>
  <si>
    <t>www.sgf.com</t>
  </si>
  <si>
    <t>Automotive/industrial</t>
  </si>
  <si>
    <t>yes - (deep)Stamping, turened, Pressed, welded precision tubes, forging, casting (alu, iron, grey, spheroidal), alu extrusion parts</t>
  </si>
  <si>
    <t>yes plastic</t>
  </si>
  <si>
    <t>yes O-Rings</t>
  </si>
  <si>
    <t>yes technical textiles</t>
  </si>
  <si>
    <t>it depends</t>
  </si>
  <si>
    <t>20 up to</t>
  </si>
  <si>
    <t>GRAMMER AG</t>
  </si>
  <si>
    <t>(SCM)189</t>
  </si>
  <si>
    <t>1.7mrd€</t>
  </si>
  <si>
    <t xml:space="preserve">                                                                          0.9mrd€</t>
  </si>
  <si>
    <t>www.grammer.com</t>
  </si>
  <si>
    <t xml:space="preserve">Automotive, Commercial Vehicles Seating
</t>
  </si>
  <si>
    <t>yes, casting</t>
  </si>
  <si>
    <t>yes (Plastics: Plastic parts to drawing, Plastic parts to drawing IML,  Plastic parts to drawing chromed,Plastic parts to drawing  lacquered, duroplasts to drawing Tubes, extruded blow molded parts, assembly group, air ducts, air vents, NFPP Parts (one shot or hypbrid technolgy.)
Tonnages between 20to-1.300to</t>
  </si>
  <si>
    <t xml:space="preserve"> no </t>
  </si>
  <si>
    <t>yes (Chemicals: Grease, Glue/Adehsives, Solvents/Release Agents, Painting (waterbased painting, powder coating, etc.)</t>
  </si>
  <si>
    <t xml:space="preserve">yes </t>
  </si>
  <si>
    <t>Products: Automotive Interior: Armrests, Center Consoles, Headrests, Speaker Grills and
Commercial Vehicles Seats (Offroad, Rail &amp; Bus, Truck)</t>
  </si>
  <si>
    <t xml:space="preserve">(not mandatory) </t>
  </si>
  <si>
    <t xml:space="preserve">IATF 16949 </t>
  </si>
  <si>
    <t>minimum 2.000.000€</t>
  </si>
  <si>
    <t>Wiedenmann GmbH</t>
  </si>
  <si>
    <t>www.wiedenmann.de</t>
  </si>
  <si>
    <t xml:space="preserve">main work is the mechanical engineering of machines for natural turf care, artifical turf care, </t>
  </si>
  <si>
    <t>yes, the main need is welding parts (incl. laser cutting and bending) with or without machining;  Forging parts
The main material is steel</t>
  </si>
  <si>
    <t>generally yes, 
simple wiring harnesses,
Electric motors (CAN bus)
but it is not the main intension</t>
  </si>
  <si>
    <t>yes, construction for jigs of welding parts</t>
  </si>
  <si>
    <t>yes, cardboard boxes, wood packaging</t>
  </si>
  <si>
    <t>Richter Formteile GmbH</t>
  </si>
  <si>
    <t>www.richterformteile.com</t>
  </si>
  <si>
    <t>machine construction, medical technology,
etc.</t>
  </si>
  <si>
    <t>yes, forging, casting as investment casting, MIM, Sinter</t>
  </si>
  <si>
    <t>main interest in investment casting</t>
  </si>
  <si>
    <t>Jokey Sohland GmbH</t>
  </si>
  <si>
    <t>www.jokey.com
www.jokey-online.de</t>
  </si>
  <si>
    <t>bath room furnitures</t>
  </si>
  <si>
    <t>aluminium profiles</t>
  </si>
  <si>
    <t>pallets, wood for packaging</t>
  </si>
  <si>
    <t>mirrors, glass shelfs, chipboards (Melamin)</t>
  </si>
  <si>
    <t>desired</t>
  </si>
  <si>
    <t xml:space="preserve">EMEA Region, Italy, Germany, Poland, UK, Tcheck </t>
  </si>
  <si>
    <t xml:space="preserve">Boyd Corporation </t>
  </si>
  <si>
    <t>https://www.boydcorp.com/</t>
  </si>
  <si>
    <t xml:space="preserve">Cloud, eMobility, Medical, 5G, Mobile Electronics, Industrial.. </t>
  </si>
  <si>
    <t xml:space="preserve">Yes, stamped, turned, milled, welded parts, casting, extrusion (AL mainly) </t>
  </si>
  <si>
    <t>Yes, pressed and moulded parts</t>
  </si>
  <si>
    <t>O-Ring, clips (spring)</t>
  </si>
  <si>
    <t>Yes, nickel treatment, cold coper spray, plating or metal finishing</t>
  </si>
  <si>
    <t xml:space="preserve">Silicon, Foam, Tape, Liner, Adhesives, </t>
  </si>
  <si>
    <t xml:space="preserve">We use Clad material for our aluminium products. Clad material applied on aluminium plates. </t>
  </si>
  <si>
    <t>Single drawing parts</t>
  </si>
  <si>
    <t>yes minimum</t>
  </si>
  <si>
    <t xml:space="preserve">Would be good to have it too. </t>
  </si>
  <si>
    <t xml:space="preserve">1 Mil min. </t>
  </si>
  <si>
    <t xml:space="preserve">30 min. </t>
  </si>
  <si>
    <t>battenfeld-cincinnati Germany GmbH</t>
  </si>
  <si>
    <t>100 mio</t>
  </si>
  <si>
    <t>www.battenfeld-cincinnati.com</t>
  </si>
  <si>
    <t xml:space="preserve">spechial equipment and machine building
</t>
  </si>
  <si>
    <t>yes - turned, milled, welded parts, sheets; casting including machining</t>
  </si>
  <si>
    <t>yes - complete control cabinets incl wiring</t>
  </si>
  <si>
    <t>Special equipment and machine building, therefore small batch sizes, often 1 to 3 pcs per delivery</t>
  </si>
  <si>
    <t>min 1 mio EUR</t>
  </si>
  <si>
    <t>min 15 employees</t>
  </si>
  <si>
    <t xml:space="preserve">Deutschland </t>
  </si>
  <si>
    <t xml:space="preserve">Kohlhage Fasteners GmbH + Co. KG </t>
  </si>
  <si>
    <t xml:space="preserve">Kohlhage Gruppe 54 Mio </t>
  </si>
  <si>
    <t xml:space="preserve">www.kohlhage.de </t>
  </si>
  <si>
    <t xml:space="preserve">Automotive Teile und alle Branchen die Verbindungselemente/Befestigungselemente benötigen, E-Mobilität, Gebäude
</t>
  </si>
  <si>
    <t xml:space="preserve">Drehteile, Pressteile, Stanzteile nach Zeichnung /Alu, Stahl, Edelstahl, Kuper, Messing </t>
  </si>
  <si>
    <t xml:space="preserve"> no (if yes, please specify)</t>
  </si>
  <si>
    <t xml:space="preserve"> Schrauben/Muttern/Verbindungelementen nach Zeichnung </t>
  </si>
  <si>
    <t>/ no (if yes, please specify)</t>
  </si>
  <si>
    <t xml:space="preserve"> / no (if yes, please specify)</t>
  </si>
  <si>
    <t>Drehereien mit Mehrspindlern, CNC Produktion, Presseteile, Stanzteile, Frästeile</t>
  </si>
  <si>
    <t xml:space="preserve">Zeichnungsteile in mittleren und großen Stückzahlen </t>
  </si>
  <si>
    <t xml:space="preserve">yes, mindestens 9001 </t>
  </si>
  <si>
    <t xml:space="preserve"> no</t>
  </si>
  <si>
    <t xml:space="preserve">nicht von Bedeutung </t>
  </si>
  <si>
    <t>Tricor Packaging Systems GmbH</t>
  </si>
  <si>
    <t>approx. 1000</t>
  </si>
  <si>
    <t>approx. 2000</t>
  </si>
  <si>
    <t>approx. 368.500.000,00 €</t>
  </si>
  <si>
    <t>approx. 284.000.000,00 €</t>
  </si>
  <si>
    <t>www.tricor.de</t>
  </si>
  <si>
    <t xml:space="preserve">Packaging
</t>
  </si>
  <si>
    <t>Yes, but only for curved parts and assembly for example of item profiles and other parts.</t>
  </si>
  <si>
    <t>Yes, for moulded parts.</t>
  </si>
  <si>
    <t>Yes, for nails, straps, and so on.</t>
  </si>
  <si>
    <t>Yes, in production of printing clichés and die-cutting plates.</t>
  </si>
  <si>
    <t>Yes, in chemicals (for the paper industry), paper, packaging and especially in wood.</t>
  </si>
  <si>
    <t>Yes, in logistics services.</t>
  </si>
  <si>
    <t>Native starch (wheat) for the production of glue and ready-made mixtures (wheat starch) for the production of glue. PE foams, biological plastics and biological PE foams.</t>
  </si>
  <si>
    <t>We are interested in mass production and in single drawing parts.</t>
  </si>
  <si>
    <t xml:space="preserve">IPPC, FSC </t>
  </si>
  <si>
    <t>That depends on the procurement possibilities. We are open to generating sales of up to € 5,000,000.00 per supplier (preferably in the area: special wooden pallets).</t>
  </si>
  <si>
    <t>Roto Frank FTT GmbH</t>
  </si>
  <si>
    <t>450 Mio</t>
  </si>
  <si>
    <t>200 Mio</t>
  </si>
  <si>
    <t>Roto-Frank.com</t>
  </si>
  <si>
    <t>Hardware fittings</t>
  </si>
  <si>
    <t>Yes : Zinc Diecast,turned,pressed parts investmencasting</t>
  </si>
  <si>
    <t>yes, plastic injection</t>
  </si>
  <si>
    <t>drawing parts</t>
  </si>
  <si>
    <t xml:space="preserve">German &amp; Serbian factory </t>
  </si>
  <si>
    <t>GEZE GmbH &amp; GEZE d.o.o.</t>
  </si>
  <si>
    <t>3.100 employees worldwide</t>
  </si>
  <si>
    <t>456 Mio. €</t>
  </si>
  <si>
    <t>http://www.geze.com/</t>
  </si>
  <si>
    <t>building automatization</t>
  </si>
  <si>
    <t>yes (stamped, turned !, milled !, pressed, welded, casting, espcecially zinc &amp; aluminium die casting !)</t>
  </si>
  <si>
    <t>yes (plastic injection molded parts ! ,motors, cable wires &amp; PCB Assembly)</t>
  </si>
  <si>
    <t>yes (O-Rings, screws, …)</t>
  </si>
  <si>
    <t>yes (companies with own tool construction and production for plastic moulded parts &amp; zinc casting)</t>
  </si>
  <si>
    <t>yes (packaging)</t>
  </si>
  <si>
    <t xml:space="preserve">- galvanization
- hardening
- surface treatment
- PCB Assembly
</t>
  </si>
  <si>
    <t>suppliers with understanding of ISO GPS dimensioning and preferred with 3D coordinate measuring machine or similar measuring options</t>
  </si>
  <si>
    <t>interested in both</t>
  </si>
  <si>
    <t>&gt; 25</t>
  </si>
  <si>
    <t>GERMANY</t>
  </si>
  <si>
    <t>HERA GmbH &amp; Co. KG</t>
  </si>
  <si>
    <t>www.hera-online.de</t>
  </si>
  <si>
    <t>Lighting Systems</t>
  </si>
  <si>
    <t>yes, 5m LED Strips, 24V LED DRIVER</t>
  </si>
  <si>
    <t>no must have, but good if nice to have</t>
  </si>
  <si>
    <t>Sikora AG</t>
  </si>
  <si>
    <t>www.sikora.net</t>
  </si>
  <si>
    <t>measuring devices</t>
  </si>
  <si>
    <t>yes, pressure vessels</t>
  </si>
  <si>
    <t>yes, milled and turned plastic parts</t>
  </si>
  <si>
    <t>assembled cables and assembled cabinets</t>
  </si>
  <si>
    <t>single drawing parts and small/middle batches</t>
  </si>
  <si>
    <t>AD2000 for pressure vessel parts</t>
  </si>
  <si>
    <t>Volz Gruppe GmbH</t>
  </si>
  <si>
    <t>30 Mio</t>
  </si>
  <si>
    <t>15 Mio</t>
  </si>
  <si>
    <t>www.volz.de</t>
  </si>
  <si>
    <t>Prdoduction and sales of fittings and connections for hydraulic application, made of steel and stainless steel</t>
  </si>
  <si>
    <t>yes - turned, pressed, forging (steel and stainless steel)</t>
  </si>
  <si>
    <t>lot sizes from 100 up to 100000 pieces, depending on the parts</t>
  </si>
  <si>
    <t>preferred, but not obligatory</t>
  </si>
  <si>
    <t>Richard Bergner Holding GmbH</t>
  </si>
  <si>
    <t>95 Mio. €</t>
  </si>
  <si>
    <t>www.ribe.de</t>
  </si>
  <si>
    <t>Automotive, Industrie, Medical</t>
  </si>
  <si>
    <t>yes. Stamping, bending, forging,laser cutting,casting, welding of steel part</t>
  </si>
  <si>
    <t>yes, plastic parts by drawing, (inlays,inserts,spheres) and extrusion (injection molding)</t>
  </si>
  <si>
    <t>yes, O-rings,arcing rings and horns,bolts (Hdg) and different parts for electrical fittings industry</t>
  </si>
  <si>
    <t>surface treatment - hot dip galvanizing</t>
  </si>
  <si>
    <t>protective fittings (arcing rings, corona rings,twisted double eyes, turnbuckles,damper weights,shackle, tension hinges,clevis straps,yoke plates                            copper and brass semi-finished products copper tubes, CuNi2Si bars and strips 3x30mm &amp; 2x19,5 mm ;brass profiles, round tubes and  bars</t>
  </si>
  <si>
    <t>parts have to be from 3 sheet metal + surface treatment hot dip galvanizing to reach 85 my after hdg process</t>
  </si>
  <si>
    <t>both; from 1 to 20 000 pcs</t>
  </si>
  <si>
    <t>yes for if surface treatment is provided</t>
  </si>
  <si>
    <t>Ribe Slovakia, k.s.</t>
  </si>
  <si>
    <t>31 mil.</t>
  </si>
  <si>
    <t>15,3 mil</t>
  </si>
  <si>
    <t>www.ribe.sk</t>
  </si>
  <si>
    <t>Automotive</t>
  </si>
  <si>
    <t>yes, O-rings,arcing rings and horns,bolts (Hdg) and different parts for electro fittings industry</t>
  </si>
  <si>
    <t>Kardex Produktion Deutschland GmbH</t>
  </si>
  <si>
    <t>~ 90 Mio. €</t>
  </si>
  <si>
    <t>www.kardex.com</t>
  </si>
  <si>
    <t xml:space="preserve">Intralogistics
</t>
  </si>
  <si>
    <t>Yes
milling, turning, welding, casting</t>
  </si>
  <si>
    <t>yes
plastics: turning, milling</t>
  </si>
  <si>
    <t>Assembly work</t>
  </si>
  <si>
    <t xml:space="preserve">Milling and turning parts are currently send within a KANBAN logistic process </t>
  </si>
  <si>
    <t>Conmetall Meister GmbH</t>
  </si>
  <si>
    <t>more than 500</t>
  </si>
  <si>
    <t>more than 20</t>
  </si>
  <si>
    <t>more than 50.000.000</t>
  </si>
  <si>
    <t>www.conmetallmeister.de</t>
  </si>
  <si>
    <t xml:space="preserve">Wholesaler / Distributor for the German and European DIY and supermarket branch
</t>
  </si>
  <si>
    <t>brass fittings, brass bibcocks, brass ball valves, copper fittings, bronze fittings (all materials must be made of brass and bronze materials which are listed on the German UBA list. Brass or stainless steel rosettes. Stainless steel traps</t>
  </si>
  <si>
    <t>Plastic traps, Handshowers, head showers (basic material: ABS - but all water contacting parts must be made of POM etc - with KTW-BWGL approval).</t>
  </si>
  <si>
    <t>O-rings (made of EPDM, NBR, Silicone, TPE), fiber rings, HD sealings</t>
  </si>
  <si>
    <t>Holzprodukte: Schneidladen, Hobel, Schlagwerkzeuge, Stiele für Schlagwerkzeuge, Gerätestiele, Drahtbürsten</t>
  </si>
  <si>
    <t>bathroom ceramic according to EN997 / EN14608 including Declaration of Performance (CE), toilet seats (according to EN19516) - made of PP, UREA or MDF material</t>
  </si>
  <si>
    <t>REACH, others depends on the product</t>
  </si>
  <si>
    <t>Theo Förch GmbH &amp; Co. KG</t>
  </si>
  <si>
    <t>514 Mio</t>
  </si>
  <si>
    <t>200 Mio. €</t>
  </si>
  <si>
    <t>www.foerch.com - www.foerch.de</t>
  </si>
  <si>
    <t>direct sale to automotiv, construction and metal working customers</t>
  </si>
  <si>
    <t>yes, all kind of tools for professional use
cutting-, grinding-, measuring, handtools</t>
  </si>
  <si>
    <t>yes, electronic tools like torches, cable reels,</t>
  </si>
  <si>
    <t>yes, screws, bolts and nuts</t>
  </si>
  <si>
    <t>yes, handtools, powertools, airtools, drills, saw blades,…</t>
  </si>
  <si>
    <t>yes working cloths, working gloves, disposal gloves</t>
  </si>
  <si>
    <t>dexpro GmbH</t>
  </si>
  <si>
    <t>www.dexpro.eu</t>
  </si>
  <si>
    <t xml:space="preserve">CNC turning, CNC milling, welded metal constuctions, sheet metal processing
</t>
  </si>
  <si>
    <t>yes, all of them</t>
  </si>
  <si>
    <t>welded parts with CNC machining (cca. 1500 mm x 1000 mm x 500 mm</t>
  </si>
  <si>
    <t>yes/no</t>
  </si>
  <si>
    <t>EWM AG</t>
  </si>
  <si>
    <t>www.ewm-group.com</t>
  </si>
  <si>
    <t>welding machine producer</t>
  </si>
  <si>
    <t>Sheet Metal, turned, milled, aluminum extruded profiles</t>
  </si>
  <si>
    <t>Moulded parts, cable wires</t>
  </si>
  <si>
    <t>packaging (corrugated board cartons)</t>
  </si>
  <si>
    <t>every part for a welding machine like Panel socket, (welding) cable connectors, socket plugs, radiators/ heat exchangers, valves, pumps, fan</t>
  </si>
  <si>
    <t>Bühler Motor GmbH</t>
  </si>
  <si>
    <t>200 Mio.</t>
  </si>
  <si>
    <t xml:space="preserve">100 Mio. </t>
  </si>
  <si>
    <t xml:space="preserve">http://www.buehlermotor.de </t>
  </si>
  <si>
    <t xml:space="preserve">Electric drive solutions for Automotive, Industry and Aviation
</t>
  </si>
  <si>
    <t>yes, deep-drawn; pressure die casting; stamping/punching; turning/milling</t>
  </si>
  <si>
    <t>yes, cables/harnesses</t>
  </si>
  <si>
    <t>yes, springs; spring washer</t>
  </si>
  <si>
    <t>yes, tool construction, mainly for injection moulding</t>
  </si>
  <si>
    <t>mass production preferred; but for tooling/harness/cables/turning/milling quantities could be lower</t>
  </si>
  <si>
    <t>for automotive IATF 16949; for non-automotive ISO 9001</t>
  </si>
  <si>
    <t>thyssenkrupp Steel Europe AG</t>
  </si>
  <si>
    <t>8.9 billion €</t>
  </si>
  <si>
    <t>&gt;1.5 billion €</t>
  </si>
  <si>
    <t>https://www.thyssenkrupp-steel.com/en/</t>
  </si>
  <si>
    <t xml:space="preserve">Steel Sector
</t>
  </si>
  <si>
    <t>Yes. We are interested in suppliers that produce turned, milled, welded parts, tubes, forged parts, casting (steel, bronze, iron, grey, spheroidal parts)</t>
  </si>
  <si>
    <t>Interested in suppliers that produce Electric Motors, Cable wires</t>
  </si>
  <si>
    <t>Yes, interested in Packaging material incl. Wood, paper, cardboard paper, plastics, steel binding tape</t>
  </si>
  <si>
    <t>Also interested in:
Manufacturers of industrial  valves, slider,Ball  Valve, Industrial  Fittings, Industrial  Flaps, Wheel  Sets, Transmission&amp;Gearboxes, and High Voltage Transformers</t>
  </si>
  <si>
    <t>both, depends on our demand</t>
  </si>
  <si>
    <t xml:space="preserve">Dürr Systems AG </t>
  </si>
  <si>
    <t xml:space="preserve">Can Dönmez </t>
  </si>
  <si>
    <t>www.durr.com</t>
  </si>
  <si>
    <t xml:space="preserve">Machinary Plant Construction
</t>
  </si>
  <si>
    <t>yes (Turned, welded steel components, steel structures, steel tanks, pressure tanks, stamped parts,sheet metal and assembly group parts etc)</t>
  </si>
  <si>
    <t>see above</t>
  </si>
  <si>
    <t xml:space="preserve">mass production and project 
based productions
</t>
  </si>
  <si>
    <t>F. Reyher Nchfg. GmbH &amp; Co. KG</t>
  </si>
  <si>
    <t>&gt; 850 persons</t>
  </si>
  <si>
    <t>&gt; 70 persons</t>
  </si>
  <si>
    <t>&gt; 400 mio. €</t>
  </si>
  <si>
    <t>&gt; 200 mio. € ( direct material only )</t>
  </si>
  <si>
    <t>www.reyher.de</t>
  </si>
  <si>
    <t>wholesaler for fasteners and fixing technology</t>
  </si>
  <si>
    <t>yes: fasteners and special parts (stamping, turning, milling, forging, less: casting. Materials: steel, stainles steel, brass.</t>
  </si>
  <si>
    <t>yes, but not in focus.</t>
  </si>
  <si>
    <t>yes: segments fasteners and fixing technology</t>
  </si>
  <si>
    <t>all kind of different surface-treatments are interesting</t>
  </si>
  <si>
    <t>yes - there are several documents required signed before start, but all of them are common</t>
  </si>
  <si>
    <t>both - depends on the project</t>
  </si>
  <si>
    <t>IATF 16949 ( when available )</t>
  </si>
  <si>
    <t>not important</t>
  </si>
  <si>
    <t>SEW-EURODRIVE GmbH &amp; Co KG</t>
  </si>
  <si>
    <t>3 billion</t>
  </si>
  <si>
    <t>10 Mio. (Metal parts according drawing)</t>
  </si>
  <si>
    <t>www.sew-eurodrive.de</t>
  </si>
  <si>
    <t>Drive Technology</t>
  </si>
  <si>
    <t xml:space="preserve">CNC stamped/ bent parts according SEW drawing. 
Additional requirements:
- Material: sheet metal, copper, aluminium 
- Surface: powder coating, electroplating
- pressing parts like nut
- Rivet
- Labeling: screen, pad, laser printing 
</t>
  </si>
  <si>
    <t>see metal working</t>
  </si>
  <si>
    <t xml:space="preserve">For us it is necessary that our supplier is searching for sustainable solutions and using tools like FMEA, 5-Why's etc. </t>
  </si>
  <si>
    <t>We need quantities between 1 - 10.000 pcs</t>
  </si>
  <si>
    <t>ISO 9001!</t>
  </si>
  <si>
    <t>15 Mio. €</t>
  </si>
  <si>
    <t>min. 100 employees</t>
  </si>
  <si>
    <t>MÜPRO Services GmbH</t>
  </si>
  <si>
    <t>www.muepro.com</t>
  </si>
  <si>
    <t xml:space="preserve">leading solutions provider and premium supplier in the areas of:
Fixing technology
Vibration control
Fire protection
</t>
  </si>
  <si>
    <t>yes / no (if yes, please specify) - Yes
We are currently looking for articles in the following areas:
- Casting (https://www.muepro.com/Online-Shop/Fastening-Technology/Anchor-points-Expansion-points/Box-section-heavy-slide-guide-7-8-kN.html), https://www.muepro.com/Online-Shop/Fastening-Technology/Anchor-points-Expansion-points/Dome-supports.html
- Stampings (https://www.muepro.com/Online-Shop/Fastening-Technology/Support-channels/
- Welding Parts (https://www.muepro.com/Online-Shop/Fastening-Technology/Support-channels/
For further details please have a look at our catalogue - https://www.muepro.de/?cl=c4s_downloads&amp;type=1_20339 or visit our online shop at www.muepro.com.</t>
  </si>
  <si>
    <t>yes / no (if yes, please specify) - yes
We are currently looking for articles in the following areas:
- Plastic (see https://www.muepro.com/Online-Shop/Fastening-Technology/Support-channels/MPR-Protection-caps.html or https://www.muepro.com/Online-Shop/Fastening-Technology/Support-channels/MPR-Quick-fasteners-type-S.html and https://www.muepro.com/Online-Shop/Fastening-Technology/Support-channels/MPR-Slide-nuts-type-S.html)
- Pipe clamps Inserts for our pipe clamps made of EPDM or TPE (see https://www.muepro.com/Online-Shop/Fastening-Technology/Pipe-clamps/)
For further details please have a look at our catalogue - https://www.muepro.de/?cl=c4s_downloads&amp;type=1_20339 or visit our online shop at www.muepro.com.</t>
  </si>
  <si>
    <t>yes / no (if yes, please specify) Yes
DIN/ Norm Parts (Screws, Nuts… DIN 933, DIN934) galvanized</t>
  </si>
  <si>
    <t>yes / no (if yes, please specify) - no</t>
  </si>
  <si>
    <t>yes / no (if yes, please specify) - yes
Card boxes for packaging</t>
  </si>
  <si>
    <t>yes / no (if yes, please specify) no</t>
  </si>
  <si>
    <t>If yes, please specify - normal industry standard</t>
  </si>
  <si>
    <t>Interesting in mass production</t>
  </si>
  <si>
    <t>possible but not a MUST</t>
  </si>
  <si>
    <t>1 Mio.</t>
  </si>
  <si>
    <t>Bernd Siegmund GmbH</t>
  </si>
  <si>
    <t>www.siegmund.com</t>
  </si>
  <si>
    <t xml:space="preserve">Welding and clamping tables and accessories
</t>
  </si>
  <si>
    <t>yes (mainly!), especially turned, milled, bended, edged, casted parts, mainly made of steel, furthermore customized extruded aluminum profiles</t>
  </si>
  <si>
    <t>yes, polycarbonate sheets according ISO 25980, aluminum composite panels, 2-component injection molding of handles</t>
  </si>
  <si>
    <t>yes, O-Rings, screws, slot nuts, clamps, handles</t>
  </si>
  <si>
    <t>customized rubber profiles</t>
  </si>
  <si>
    <t>all parts made of steel need burnishing or plasma-nitration, tight tolerances needed</t>
  </si>
  <si>
    <t>small to big serial production (100 to 10.000 pcs. /year of drawing parts)</t>
  </si>
  <si>
    <t>/</t>
  </si>
  <si>
    <t>10 (small local companies preferred)</t>
  </si>
  <si>
    <t>Purem by Eberspaecher – A member of the Eberspaecher Group</t>
  </si>
  <si>
    <t>about 300</t>
  </si>
  <si>
    <t>4.9 billion EUR</t>
  </si>
  <si>
    <t xml:space="preserve">different project scale from 1.000 pcs year - 600.000 pcs in typical range  per article
Purchasing power on the market globally about: 1.2 billion EUR </t>
  </si>
  <si>
    <t>www.purem.com</t>
  </si>
  <si>
    <t xml:space="preserve">Exhaust Systems (automotive: passanger cars and commercial vehicles) </t>
  </si>
  <si>
    <t xml:space="preserve">Yes, components:
1. Stamped parts: stainless and carbon steel (including welded assemblies) -&gt; intrested in commodity brackets and bigger stamped parts like baffels, heatshields etc. 
2. Tubular hangers stainless steel.
3. Clamps, stainless steel .
</t>
  </si>
  <si>
    <t>Electrodes, heating components (operating in high temp of exhaust system and its environemnt/working conditions)</t>
  </si>
  <si>
    <t>Mass production (including prototyping;  
both: built to print (accoridng customer drawings ) as well full development partner proposing design based on general specification from customer</t>
  </si>
  <si>
    <t>YES</t>
  </si>
  <si>
    <t>IATF, TISAX (for development components), ISO 50001</t>
  </si>
  <si>
    <t>30% and have already oversea warehouses established or able to open soon (in case shipping oversea to Purem plants)</t>
  </si>
  <si>
    <t xml:space="preserve">no specific requirements but supplier shall have enough size to run business with global company like Purem + English speaking personnel minimum in: Sales, Project Management, Quality, Logistics </t>
  </si>
  <si>
    <t>OPTIMA materials management GmbH</t>
  </si>
  <si>
    <t>deutsch/ englisch</t>
  </si>
  <si>
    <t>400-500 Mio EUR</t>
  </si>
  <si>
    <t>200 Mio EU</t>
  </si>
  <si>
    <t>https://www.optima-packaging.com/de-de</t>
  </si>
  <si>
    <t>Packaging Machines</t>
  </si>
  <si>
    <t>Voith Turbo</t>
  </si>
  <si>
    <t>n/a</t>
  </si>
  <si>
    <t>www.voith.com</t>
  </si>
  <si>
    <t>Mobility / Industry, especially commercial vehicles</t>
  </si>
  <si>
    <t>yes, 
- machining (turning, milling)
- metal forming (stamping, deep-drawing, laser-cutting)
- welding
- casting (alu, steel, iron, spheroidal)
- forging</t>
  </si>
  <si>
    <t>yes, moulded parts, motors, stamped/pressed</t>
  </si>
  <si>
    <t>yes, sealings</t>
  </si>
  <si>
    <t>suppliers with capability to pre-assemble (manual assebly)</t>
  </si>
  <si>
    <t>typical quantities: 1pcs - 500.000pcs / year
product lifetime 5 years to min. 10 years</t>
  </si>
  <si>
    <t>Industry and Mobility applications</t>
  </si>
  <si>
    <t>Schwarz Group</t>
  </si>
  <si>
    <t>140 Mrd.</t>
  </si>
  <si>
    <t>4 Mrd.</t>
  </si>
  <si>
    <t>https://gruppe.schwarz/</t>
  </si>
  <si>
    <t xml:space="preserve">Retail
</t>
  </si>
  <si>
    <t>Wire, Shelving, Displays</t>
  </si>
  <si>
    <t>Display, logistic material, packaging, illumination</t>
  </si>
  <si>
    <t xml:space="preserve">packaging, food packaging, wipes, bottles and cups, and chemicals </t>
  </si>
  <si>
    <t>Hygiene / cleaning products for surfaces in our stores and production facilities, building materials</t>
  </si>
  <si>
    <t>longterm relationships, high volumes, highest quality requirements. Delivery to multiple adresses preferably in the region,</t>
  </si>
  <si>
    <t>CE for relevant products</t>
  </si>
  <si>
    <t>European Union and Switzerland</t>
  </si>
  <si>
    <t>Syntegon technology GmbH</t>
  </si>
  <si>
    <t>information not necessary</t>
  </si>
  <si>
    <t>1.300 Billion Euro</t>
  </si>
  <si>
    <t>www.syntegon.com</t>
  </si>
  <si>
    <t xml:space="preserve">mechanical engineering
</t>
  </si>
  <si>
    <t>yes, Turning and Milling parts/Sheet-Metal by Stainless Steel, Plastics or Steel in small lot-sizes 1 to 20 pieces with thousand different orders</t>
  </si>
  <si>
    <t>yes --&gt; surface treatment like eloxating, hardening processes, etc.</t>
  </si>
  <si>
    <t>4-5 million euro</t>
  </si>
  <si>
    <t>not specified</t>
  </si>
  <si>
    <t xml:space="preserve">Automotive, Fluid Handling Systems
</t>
  </si>
  <si>
    <t xml:space="preserve">yes (stamped, milled, turned, tubes) </t>
  </si>
  <si>
    <t>minimum ISO 9001</t>
  </si>
  <si>
    <t>good to have</t>
  </si>
  <si>
    <t>2 mill. Euro</t>
  </si>
  <si>
    <t>50 employees</t>
  </si>
  <si>
    <t xml:space="preserve">Germany/Serbia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</si>
</sst>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quot;€&quot;"/>
    <numFmt numFmtId="165" formatCode="0\ &quot;kg&quot;;General"/>
  </numFmts>
  <fonts count="21"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color theme="1"/>
      <name val="Calibri"/>
      <family val="2"/>
      <scheme val="minor"/>
    </font>
    <font>
      <sz val="10"/>
      <color rgb="FFFF0000"/>
      <name val="Calibri"/>
      <family val="2"/>
      <scheme val="minor"/>
    </font>
    <font>
      <sz val="11"/>
      <color theme="1"/>
      <name val="Calibri"/>
      <family val="2"/>
      <scheme val="minor"/>
    </font>
    <font>
      <sz val="11"/>
      <color rgb="FF0B0C0C"/>
      <name val="Arial"/>
      <family val="2"/>
    </font>
    <font>
      <i/>
      <sz val="11"/>
      <color theme="1"/>
      <name val="Calibri"/>
      <family val="2"/>
      <scheme val="minor"/>
    </font>
    <font>
      <b/>
      <sz val="11"/>
      <name val="Calibri"/>
      <family val="2"/>
      <scheme val="minor"/>
    </font>
    <font>
      <sz val="9"/>
      <color indexed="81"/>
      <name val="Segoe UI"/>
      <family val="2"/>
    </font>
    <font>
      <b/>
      <sz val="9"/>
      <color indexed="81"/>
      <name val="Segoe UI"/>
      <family val="2"/>
    </font>
    <font>
      <b/>
      <i/>
      <sz val="11"/>
      <color theme="1"/>
      <name val="Calibri"/>
      <family val="2"/>
      <scheme val="minor"/>
    </font>
    <font>
      <b/>
      <u/>
      <sz val="11"/>
      <color theme="1"/>
      <name val="Calibri"/>
      <family val="2"/>
      <scheme val="minor"/>
    </font>
    <font>
      <b/>
      <i/>
      <sz val="10"/>
      <name val="Calibri"/>
      <family val="2"/>
      <scheme val="minor"/>
    </font>
    <font>
      <b/>
      <i/>
      <u/>
      <sz val="10"/>
      <name val="Calibri"/>
      <family val="2"/>
      <scheme val="minor"/>
    </font>
    <font>
      <b/>
      <sz val="36"/>
      <color theme="4" tint="-0.249977111117893"/>
      <name val="Calibri"/>
      <family val="2"/>
      <scheme val="minor"/>
    </font>
    <font>
      <sz val="11"/>
      <color theme="0"/>
      <name val="Calibri"/>
      <family val="2"/>
      <scheme val="minor"/>
    </font>
    <font>
      <sz val="11"/>
      <name val="Calibri"/>
      <family val="2"/>
      <scheme val="minor"/>
    </font>
    <font>
      <i/>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s>
  <borders count="21">
    <border>
      <left/>
      <right/>
      <top/>
      <bottom/>
      <diagonal/>
    </border>
    <border>
      <left style="medium">
        <color theme="3"/>
      </left>
      <right style="medium">
        <color theme="3"/>
      </right>
      <top/>
      <bottom/>
      <diagonal/>
    </border>
    <border>
      <left style="medium">
        <color theme="3"/>
      </left>
      <right/>
      <top/>
      <bottom/>
      <diagonal/>
    </border>
    <border>
      <left style="medium">
        <color theme="3"/>
      </left>
      <right style="medium">
        <color theme="3"/>
      </right>
      <top/>
      <bottom style="medium">
        <color theme="3"/>
      </bottom>
      <diagonal/>
    </border>
    <border>
      <left/>
      <right style="medium">
        <color theme="3"/>
      </right>
      <top/>
      <bottom/>
      <diagonal/>
    </border>
    <border>
      <left style="medium">
        <color theme="3"/>
      </left>
      <right style="medium">
        <color theme="3"/>
      </right>
      <top style="medium">
        <color theme="3"/>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s>
  <cellStyleXfs count="5">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20">
    <xf numFmtId="0" fontId="0" fillId="0" borderId="0" xfId="0"/>
    <xf numFmtId="0" fontId="0" fillId="0" borderId="0" xfId="0"/>
    <xf numFmtId="0" fontId="0" fillId="0" borderId="0" xfId="0" applyBorder="1" applyAlignment="1" applyProtection="1">
      <alignment wrapText="1"/>
    </xf>
    <xf numFmtId="0" fontId="0" fillId="0" borderId="0" xfId="0" applyAlignment="1" applyProtection="1">
      <alignment wrapText="1"/>
    </xf>
    <xf numFmtId="0" fontId="0" fillId="0" borderId="0" xfId="0" applyProtection="1"/>
    <xf numFmtId="0" fontId="5" fillId="0" borderId="0" xfId="0" applyFont="1" applyAlignment="1" applyProtection="1">
      <alignment horizontal="left" vertical="center"/>
    </xf>
    <xf numFmtId="0" fontId="0" fillId="0" borderId="0" xfId="0"/>
    <xf numFmtId="0" fontId="0" fillId="0" borderId="0" xfId="0"/>
    <xf numFmtId="0" fontId="3" fillId="0" borderId="1" xfId="0" applyNumberFormat="1" applyFont="1" applyBorder="1" applyAlignment="1">
      <alignment vertical="center" wrapText="1"/>
    </xf>
    <xf numFmtId="0" fontId="0" fillId="0" borderId="0" xfId="0"/>
    <xf numFmtId="0" fontId="0" fillId="0" borderId="0" xfId="0"/>
    <xf numFmtId="0" fontId="8" fillId="0" borderId="0" xfId="0" applyFont="1"/>
    <xf numFmtId="0" fontId="1" fillId="0" borderId="0" xfId="0" applyFont="1" applyAlignment="1">
      <alignment horizontal="center" vertical="center" textRotation="90" wrapText="1"/>
    </xf>
    <xf numFmtId="0" fontId="0" fillId="0" borderId="0" xfId="0" applyFill="1" applyBorder="1"/>
    <xf numFmtId="0" fontId="1" fillId="0" borderId="0" xfId="0" applyFont="1" applyFill="1" applyBorder="1" applyAlignment="1">
      <alignment vertical="center"/>
    </xf>
    <xf numFmtId="0" fontId="0" fillId="0" borderId="0" xfId="0" applyNumberFormat="1" applyFont="1" applyFill="1" applyBorder="1" applyAlignment="1">
      <alignment horizontal="left" vertical="center"/>
    </xf>
    <xf numFmtId="0" fontId="1" fillId="2" borderId="5" xfId="0" applyFont="1" applyFill="1" applyBorder="1" applyAlignment="1">
      <alignment vertical="center" wrapText="1"/>
    </xf>
    <xf numFmtId="0" fontId="0" fillId="0" borderId="0" xfId="0" applyAlignment="1">
      <alignment wrapText="1"/>
    </xf>
    <xf numFmtId="16" fontId="0" fillId="0" borderId="0" xfId="0" applyNumberFormat="1"/>
    <xf numFmtId="9" fontId="0" fillId="0" borderId="0" xfId="0" applyNumberFormat="1" applyAlignment="1">
      <alignment horizontal="right"/>
    </xf>
    <xf numFmtId="0" fontId="0" fillId="0" borderId="0" xfId="0" applyAlignment="1">
      <alignment horizontal="right"/>
    </xf>
    <xf numFmtId="0" fontId="0" fillId="0" borderId="0" xfId="0" applyFont="1" applyBorder="1"/>
    <xf numFmtId="0" fontId="0" fillId="0" borderId="0" xfId="0" applyFont="1" applyFill="1" applyBorder="1"/>
    <xf numFmtId="0" fontId="0" fillId="0" borderId="0" xfId="0" applyNumberFormat="1" applyBorder="1" applyAlignment="1" applyProtection="1">
      <alignment horizontal="left" vertical="center"/>
    </xf>
    <xf numFmtId="0" fontId="10" fillId="6" borderId="6" xfId="0" applyFont="1" applyFill="1" applyBorder="1" applyAlignment="1">
      <alignment horizontal="left" vertical="center" wrapText="1"/>
    </xf>
    <xf numFmtId="0" fontId="10" fillId="5" borderId="6" xfId="0" applyFont="1" applyFill="1" applyBorder="1" applyAlignment="1">
      <alignment horizontal="center" vertical="center" textRotation="90" wrapText="1"/>
    </xf>
    <xf numFmtId="0" fontId="10" fillId="6" borderId="6" xfId="0" applyFont="1" applyFill="1" applyBorder="1" applyAlignment="1">
      <alignment vertical="center" wrapText="1"/>
    </xf>
    <xf numFmtId="0" fontId="0" fillId="0" borderId="7"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0" fontId="0" fillId="0" borderId="9" xfId="0" applyNumberFormat="1" applyBorder="1" applyAlignment="1" applyProtection="1">
      <alignment horizontal="center" vertical="center" wrapText="1"/>
      <protection locked="0"/>
    </xf>
    <xf numFmtId="9" fontId="0" fillId="0" borderId="9" xfId="2" applyFont="1" applyBorder="1" applyAlignment="1" applyProtection="1">
      <alignment horizontal="center" vertical="center" wrapText="1"/>
      <protection locked="0"/>
    </xf>
    <xf numFmtId="0" fontId="0" fillId="0" borderId="12" xfId="0" applyNumberFormat="1" applyBorder="1" applyAlignment="1" applyProtection="1">
      <alignment horizontal="left" vertical="center"/>
    </xf>
    <xf numFmtId="0" fontId="0" fillId="0" borderId="14" xfId="0" applyNumberFormat="1" applyBorder="1" applyAlignment="1" applyProtection="1">
      <alignment horizontal="left" vertical="center"/>
    </xf>
    <xf numFmtId="0" fontId="0" fillId="0" borderId="15" xfId="0" applyNumberFormat="1" applyFont="1" applyBorder="1" applyAlignment="1" applyProtection="1">
      <alignment horizontal="left" vertical="center"/>
    </xf>
    <xf numFmtId="0" fontId="0" fillId="0" borderId="15" xfId="0" applyNumberFormat="1" applyBorder="1" applyAlignment="1" applyProtection="1">
      <alignment horizontal="left" vertical="center"/>
    </xf>
    <xf numFmtId="0" fontId="0" fillId="0" borderId="18" xfId="0" applyBorder="1" applyAlignment="1">
      <alignment vertical="center" wrapText="1"/>
    </xf>
    <xf numFmtId="0" fontId="0" fillId="0" borderId="10" xfId="0" applyBorder="1" applyAlignment="1">
      <alignment vertical="center" wrapText="1"/>
    </xf>
    <xf numFmtId="0" fontId="0" fillId="0" borderId="16" xfId="0" applyNumberFormat="1" applyBorder="1" applyAlignment="1" applyProtection="1">
      <alignment horizontal="left" vertical="center"/>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10" fillId="0" borderId="0" xfId="0" applyFont="1" applyFill="1" applyBorder="1" applyAlignment="1">
      <alignment vertical="center" wrapText="1"/>
    </xf>
    <xf numFmtId="0" fontId="9" fillId="0" borderId="8" xfId="0" applyNumberFormat="1" applyFont="1" applyBorder="1" applyAlignment="1" applyProtection="1">
      <alignment horizontal="center" vertical="center" wrapText="1"/>
      <protection locked="0"/>
    </xf>
    <xf numFmtId="49" fontId="0" fillId="0" borderId="8" xfId="0" applyNumberFormat="1" applyFill="1" applyBorder="1" applyAlignment="1" applyProtection="1">
      <alignment horizontal="center" vertical="center" wrapText="1"/>
      <protection locked="0"/>
    </xf>
    <xf numFmtId="49" fontId="0" fillId="0" borderId="9" xfId="0" applyNumberFormat="1" applyFill="1" applyBorder="1" applyAlignment="1" applyProtection="1">
      <alignment horizontal="center" vertical="center" wrapText="1"/>
      <protection locked="0"/>
    </xf>
    <xf numFmtId="0" fontId="9" fillId="0" borderId="7" xfId="0" applyNumberFormat="1" applyFont="1" applyBorder="1" applyAlignment="1" applyProtection="1">
      <alignment horizontal="center" vertical="center" wrapText="1"/>
      <protection locked="0"/>
    </xf>
    <xf numFmtId="0" fontId="3" fillId="0" borderId="3" xfId="0" applyNumberFormat="1" applyFont="1" applyBorder="1" applyAlignment="1">
      <alignment vertical="top" wrapText="1"/>
    </xf>
    <xf numFmtId="0" fontId="1" fillId="7" borderId="0" xfId="0" applyFont="1" applyFill="1" applyAlignment="1">
      <alignment horizontal="center" vertical="center" textRotation="90" wrapText="1"/>
    </xf>
    <xf numFmtId="0" fontId="3" fillId="7" borderId="4" xfId="0" applyFont="1" applyFill="1" applyBorder="1" applyAlignment="1" applyProtection="1">
      <alignment vertical="center"/>
    </xf>
    <xf numFmtId="0" fontId="3" fillId="7" borderId="2" xfId="0" applyFont="1" applyFill="1" applyBorder="1" applyAlignment="1" applyProtection="1">
      <alignment vertical="center" wrapText="1"/>
    </xf>
    <xf numFmtId="0" fontId="0" fillId="0" borderId="18" xfId="0"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Fill="1" applyBorder="1" applyAlignment="1">
      <alignment vertical="center"/>
    </xf>
    <xf numFmtId="0" fontId="0" fillId="0" borderId="14" xfId="0" applyNumberFormat="1" applyBorder="1" applyAlignment="1" applyProtection="1">
      <alignment horizontal="left" vertical="center" wrapText="1"/>
    </xf>
    <xf numFmtId="164" fontId="0" fillId="0" borderId="8" xfId="0" applyNumberFormat="1" applyBorder="1" applyAlignment="1" applyProtection="1">
      <alignment horizontal="center" vertical="center" wrapText="1"/>
      <protection locked="0"/>
    </xf>
    <xf numFmtId="0" fontId="0" fillId="0" borderId="4" xfId="0" applyNumberFormat="1" applyBorder="1" applyAlignment="1" applyProtection="1">
      <alignment horizontal="left" vertical="center"/>
    </xf>
    <xf numFmtId="0" fontId="0" fillId="0" borderId="4" xfId="0" applyNumberFormat="1" applyBorder="1" applyAlignment="1" applyProtection="1">
      <alignment horizontal="left" vertical="center" wrapText="1"/>
    </xf>
    <xf numFmtId="165" fontId="0" fillId="0" borderId="7" xfId="0" applyNumberFormat="1" applyFill="1" applyBorder="1" applyAlignment="1" applyProtection="1">
      <alignment horizontal="center" vertical="center" wrapText="1"/>
      <protection locked="0"/>
    </xf>
    <xf numFmtId="165" fontId="0" fillId="0" borderId="8" xfId="0" applyNumberFormat="1" applyFill="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0" fontId="3" fillId="0" borderId="2" xfId="0" applyNumberFormat="1" applyFont="1" applyBorder="1" applyAlignment="1" applyProtection="1">
      <alignment wrapText="1"/>
      <protection locked="0"/>
    </xf>
    <xf numFmtId="0" fontId="10" fillId="0"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1" applyAlignment="1" applyProtection="1">
      <alignment wrapText="1"/>
    </xf>
    <xf numFmtId="0" fontId="3" fillId="7" borderId="4" xfId="0" applyFont="1" applyFill="1" applyBorder="1" applyAlignment="1" applyProtection="1">
      <alignment vertical="center" wrapText="1"/>
    </xf>
    <xf numFmtId="0" fontId="0" fillId="0" borderId="0" xfId="0" applyAlignment="1">
      <alignment wrapText="1"/>
    </xf>
    <xf numFmtId="0" fontId="0" fillId="0" borderId="0" xfId="0"/>
    <xf numFmtId="0" fontId="0" fillId="0" borderId="0" xfId="0"/>
    <xf numFmtId="0" fontId="3" fillId="0" borderId="0" xfId="0" applyFont="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top" wrapText="1"/>
    </xf>
    <xf numFmtId="0" fontId="18" fillId="3" borderId="1" xfId="0" applyNumberFormat="1" applyFont="1" applyFill="1" applyBorder="1"/>
    <xf numFmtId="9" fontId="3" fillId="7" borderId="4" xfId="0" applyNumberFormat="1" applyFont="1" applyFill="1" applyBorder="1" applyAlignment="1" applyProtection="1">
      <alignment vertical="center" wrapText="1"/>
    </xf>
    <xf numFmtId="9" fontId="0" fillId="0" borderId="0" xfId="0" applyNumberFormat="1" applyAlignment="1">
      <alignment horizontal="center" vertical="center" wrapText="1"/>
    </xf>
    <xf numFmtId="9" fontId="0" fillId="0" borderId="0" xfId="0" applyNumberFormat="1" applyAlignment="1">
      <alignment wrapText="1"/>
    </xf>
    <xf numFmtId="9" fontId="0" fillId="0" borderId="0" xfId="0" applyNumberFormat="1" applyAlignment="1">
      <alignment horizontal="center" vertical="top" wrapText="1"/>
    </xf>
    <xf numFmtId="0" fontId="3" fillId="0" borderId="0" xfId="0" applyFont="1" applyAlignment="1">
      <alignment horizontal="center" vertical="top" wrapText="1"/>
    </xf>
    <xf numFmtId="0" fontId="3" fillId="8" borderId="0" xfId="0" applyFont="1" applyFill="1" applyBorder="1" applyAlignment="1" applyProtection="1">
      <alignment vertical="center" wrapText="1"/>
      <protection locked="0"/>
    </xf>
    <xf numFmtId="3" fontId="19" fillId="8" borderId="0" xfId="0" applyNumberFormat="1" applyFont="1" applyFill="1" applyBorder="1" applyAlignment="1" applyProtection="1">
      <alignment horizontal="right" vertical="center" wrapText="1"/>
      <protection locked="0"/>
    </xf>
    <xf numFmtId="0" fontId="0" fillId="0" borderId="0" xfId="0" applyFont="1" applyFill="1" applyBorder="1" applyAlignment="1" applyProtection="1">
      <alignment vertical="center" wrapText="1"/>
      <protection locked="0"/>
    </xf>
    <xf numFmtId="0" fontId="0" fillId="8" borderId="0" xfId="0" applyFont="1" applyFill="1" applyBorder="1" applyAlignment="1" applyProtection="1">
      <alignment horizontal="right" vertical="center" wrapText="1"/>
      <protection locked="0"/>
    </xf>
    <xf numFmtId="0" fontId="4" fillId="8" borderId="0" xfId="1" applyFont="1" applyFill="1" applyBorder="1" applyAlignment="1" applyProtection="1">
      <alignment vertical="center" wrapText="1"/>
      <protection locked="0"/>
    </xf>
    <xf numFmtId="0" fontId="19" fillId="8" borderId="0" xfId="0" applyFont="1" applyFill="1" applyBorder="1" applyAlignment="1" applyProtection="1">
      <alignment vertical="center" wrapText="1"/>
      <protection locked="0"/>
    </xf>
    <xf numFmtId="0" fontId="20" fillId="8" borderId="0" xfId="0" applyFont="1" applyFill="1" applyBorder="1" applyAlignment="1" applyProtection="1">
      <alignment vertical="center" wrapText="1"/>
      <protection locked="0"/>
    </xf>
    <xf numFmtId="0" fontId="0" fillId="8" borderId="0" xfId="2" applyNumberFormat="1" applyFont="1" applyFill="1" applyBorder="1" applyAlignment="1" applyProtection="1">
      <alignment vertical="center" wrapText="1"/>
      <protection locked="0"/>
    </xf>
    <xf numFmtId="0" fontId="9" fillId="8" borderId="0" xfId="2" applyNumberFormat="1" applyFont="1" applyFill="1" applyBorder="1" applyAlignment="1" applyProtection="1">
      <alignment vertical="center" wrapText="1"/>
      <protection locked="0"/>
    </xf>
    <xf numFmtId="10" fontId="0" fillId="8" borderId="0" xfId="0" applyNumberFormat="1" applyFont="1" applyFill="1" applyBorder="1" applyAlignment="1" applyProtection="1">
      <alignment vertical="center" wrapText="1"/>
      <protection locked="0"/>
    </xf>
    <xf numFmtId="0" fontId="0" fillId="8" borderId="0" xfId="0" applyFont="1" applyFill="1" applyBorder="1" applyAlignment="1" applyProtection="1">
      <alignment vertical="center" wrapText="1"/>
      <protection locked="0"/>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0" borderId="0" xfId="0" applyFont="1" applyAlignment="1">
      <alignment horizontal="left"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0" fillId="6" borderId="9" xfId="0" applyFont="1" applyFill="1" applyBorder="1" applyAlignment="1">
      <alignment vertical="center" wrapText="1"/>
    </xf>
    <xf numFmtId="0" fontId="10" fillId="5" borderId="7"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9" xfId="0" applyFont="1" applyFill="1" applyBorder="1" applyAlignment="1">
      <alignment horizontal="center" vertical="center" textRotation="90"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7" fillId="0" borderId="0" xfId="0" applyFont="1" applyAlignment="1">
      <alignment horizontal="left" vertical="center" wrapText="1"/>
    </xf>
  </cellXfs>
  <cellStyles count="5">
    <cellStyle name="Hyperlink" xfId="1" builtinId="8"/>
    <cellStyle name="Komma 2" xfId="3" xr:uid="{00000000-0005-0000-0000-000000000000}"/>
    <cellStyle name="Komma 3" xfId="4" xr:uid="{00000000-0005-0000-0000-000001000000}"/>
    <cellStyle name="Normal" xfId="0" builtinId="0"/>
    <cellStyle name="Percent" xfId="2" builtinId="5"/>
  </cellStyles>
  <dxfs count="36">
    <dxf>
      <alignment textRotation="0" wrapText="1" indent="0" justifyLastLine="0" shrinkToFit="0" readingOrder="0"/>
    </dxf>
    <dxf>
      <alignment textRotation="0" wrapText="1" indent="0" justifyLastLine="0" shrinkToFit="0" readingOrder="0"/>
    </dxf>
    <dxf>
      <numFmt numFmtId="13" formatCode="0%"/>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0" hidden="0"/>
    </dxf>
    <dxf>
      <numFmt numFmtId="0" formatCode="General"/>
      <alignment horizontal="left" vertical="center" textRotation="0" wrapText="0" indent="0"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patternType="solid">
          <fgColor indexed="64"/>
          <bgColor theme="4" tint="-0.249977111117893"/>
        </patternFill>
      </fill>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protection locked="0" hidden="0"/>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numFmt numFmtId="0" formatCode="General"/>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outline="0">
        <bottom style="medium">
          <color theme="3"/>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1722119</xdr:colOff>
      <xdr:row>0</xdr:row>
      <xdr:rowOff>53340</xdr:rowOff>
    </xdr:from>
    <xdr:to>
      <xdr:col>4</xdr:col>
      <xdr:colOff>3810</xdr:colOff>
      <xdr:row>0</xdr:row>
      <xdr:rowOff>824866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82" t="11021" r="9083" b="11427"/>
        <a:stretch/>
      </xdr:blipFill>
      <xdr:spPr>
        <a:xfrm>
          <a:off x="7399019" y="53340"/>
          <a:ext cx="1234441" cy="771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xdr:colOff>
      <xdr:row>0</xdr:row>
      <xdr:rowOff>35859</xdr:rowOff>
    </xdr:from>
    <xdr:to>
      <xdr:col>1</xdr:col>
      <xdr:colOff>552225</xdr:colOff>
      <xdr:row>1</xdr:row>
      <xdr:rowOff>493059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82" t="11021" r="9083" b="11427"/>
        <a:stretch/>
      </xdr:blipFill>
      <xdr:spPr>
        <a:xfrm>
          <a:off x="17929" y="35859"/>
          <a:ext cx="1663849" cy="10399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5" displayName="Tabelle25" ref="C78:D131" totalsRowCount="1" totalsRowDxfId="33" headerRowBorderDxfId="35" tableBorderDxfId="34">
  <autoFilter ref="C78:D130" xr:uid="{00000000-0009-0000-0100-000002000000}"/>
  <sortState xmlns:xlrd2="http://schemas.microsoft.com/office/spreadsheetml/2017/richdata2" ref="C79:D132">
    <sortCondition ref="C78:C132"/>
  </sortState>
  <tableColumns count="2">
    <tableColumn id="1" xr3:uid="{00000000-0010-0000-0000-000001000000}" name="Company Name:_x000a_Buying companies that expressed their interest in meeting suppliers" totalsRowLabel="Number of German Companies" dataDxfId="32" totalsRowDxfId="31">
      <calculatedColumnFormula>+'Summary of Buyer Pofile '!B4</calculatedColumnFormula>
    </tableColumn>
    <tableColumn id="2" xr3:uid="{00000000-0010-0000-0000-000002000000}" name="If you meet their purchasing demands &amp; needs, as described on the second tab, then select &quot;x&quot;" totalsRowFunction="custom" dataDxfId="30" totalsRowDxfId="29">
      <totalsRowFormula>COUNTA(Tabelle25[Company Name:
Buying companies that expressed their interest in meeting suppliers])</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14" displayName="Tabelle14" ref="C2:D76" totalsRowShown="0" headerRowDxfId="28" tableBorderDxfId="27">
  <tableColumns count="2">
    <tableColumn id="1" xr3:uid="{00000000-0010-0000-0100-000001000000}" name="Short Profile: Supplier" dataDxfId="26"/>
    <tableColumn id="2" xr3:uid="{00000000-0010-0000-0100-000002000000}" name="Answers:" dataDxfId="2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1" displayName="Tabelle1" ref="A3:X62" totalsRowShown="0" dataDxfId="24">
  <autoFilter ref="A3:X62" xr:uid="{00000000-0009-0000-0100-000003000000}"/>
  <sortState xmlns:xlrd2="http://schemas.microsoft.com/office/spreadsheetml/2017/richdata2" ref="A4:X62">
    <sortCondition ref="B3:B62"/>
  </sortState>
  <tableColumns count="24">
    <tableColumn id="1" xr3:uid="{00000000-0010-0000-0200-000001000000}" name="Country" dataDxfId="23"/>
    <tableColumn id="2" xr3:uid="{00000000-0010-0000-0200-000002000000}" name="Company Name " dataDxfId="22"/>
    <tableColumn id="3" xr3:uid="{00000000-0010-0000-0200-000003000000}" name="Employees within company" dataDxfId="21"/>
    <tableColumn id="4" xr3:uid="{00000000-0010-0000-0200-000004000000}" name="Employees within  Procurement Organisation" dataDxfId="20"/>
    <tableColumn id="5" xr3:uid="{00000000-0010-0000-0200-000005000000}" name="Turnover  in EUR" dataDxfId="19"/>
    <tableColumn id="6" xr3:uid="{00000000-0010-0000-0200-000006000000}" name="Purchasing Volume" dataDxfId="18"/>
    <tableColumn id="7" xr3:uid="{00000000-0010-0000-0200-000007000000}" name="Company Website" dataDxfId="17"/>
    <tableColumn id="8" xr3:uid="{00000000-0010-0000-0200-000008000000}" name="What is the Company’s Industry / Business Sector " dataDxfId="16"/>
    <tableColumn id="9" xr3:uid="{00000000-0010-0000-0200-000009000000}" name="Metal Working_x000a_Are you generally interested in Metal Working?_x000a_Stamped/ turned/ milled/ pressed/ welded parts, tubes, coils, forging, casting (alu, steel, investment, bronze, iron, grey, spheroidal, …) etc." dataDxfId="15"/>
    <tableColumn id="10" xr3:uid="{00000000-0010-0000-0200-00000A000000}" name="Plastics / Electronic_x000a_Are you generally interested in Plastics / Electronics?_x000a_pressed, stamped, moulded parts, motors, cable wires, etc." dataDxfId="14"/>
    <tableColumn id="11" xr3:uid="{00000000-0010-0000-0200-00000B000000}" name="Complementary Goods_x000a_Are you generally interested in Complementary Goods? _x000a_O-Rings, screws, …" dataDxfId="13"/>
    <tableColumn id="12" xr3:uid="{00000000-0010-0000-0200-00000C000000}" name="Tool and mold construction, etc._x000a_Are you generally interested in…?_x000a_paintings, surface treatment, tool and mold construction" dataDxfId="12"/>
    <tableColumn id="13" xr3:uid="{00000000-0010-0000-0200-00000D000000}" name="Packaging, chemicals, textiles etc._x000a_Are you generally interested in...?_x000a_Chemicals, paper, wood, packaging, glass, technical textiles" dataDxfId="11"/>
    <tableColumn id="14" xr3:uid="{00000000-0010-0000-0200-00000E000000}" name="ICT; Industry 4.0, engineering etc._x000a_Are you generally interested in...?_x000a_Industrial automation, engineering, IT, design and logistics services " dataDxfId="10"/>
    <tableColumn id="15" xr3:uid="{00000000-0010-0000-0200-00000F000000}" name="Other products of current interest" dataDxfId="9"/>
    <tableColumn id="16" xr3:uid="{00000000-0010-0000-0200-000010000000}" name="Untypical specifications of your company!_x000a_Your company have specific needs or requirements?_x000a_Your company  have utypical processes, production or logistic processes? _x000a_Please discribe and let the suppliers know!" dataDxfId="8"/>
    <tableColumn id="17" xr3:uid="{00000000-0010-0000-0200-000011000000}" name="Interested in mass production or single drawing parts" dataDxfId="7"/>
    <tableColumn id="18" xr3:uid="{00000000-0010-0000-0200-000012000000}" name="Which certificates are a must have for a supplier?" dataDxfId="6"/>
    <tableColumn id="19" xr3:uid="{00000000-0010-0000-0200-000013000000}" name="ISO 9001" dataDxfId="5"/>
    <tableColumn id="20" xr3:uid="{00000000-0010-0000-0200-000014000000}" name="ISO 14001" dataDxfId="4"/>
    <tableColumn id="21" xr3:uid="{00000000-0010-0000-0200-000015000000}" name="Others" dataDxfId="3"/>
    <tableColumn id="22" xr3:uid="{00000000-0010-0000-0200-000016000000}" name="Suppliers minimum export share (%) " dataDxfId="2"/>
    <tableColumn id="23" xr3:uid="{00000000-0010-0000-0200-000017000000}" name="Expected turnover of the supplier company in EUR" dataDxfId="1"/>
    <tableColumn id="24" xr3:uid="{00000000-0010-0000-0200-000018000000}" name="Minimum employees the supplier company should have"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499984740745262"/>
  </sheetPr>
  <dimension ref="A1:F252"/>
  <sheetViews>
    <sheetView showGridLines="0" tabSelected="1" zoomScale="80" zoomScaleNormal="80" workbookViewId="0">
      <selection activeCell="D3" sqref="D3"/>
    </sheetView>
  </sheetViews>
  <sheetFormatPr defaultColWidth="11.5546875" defaultRowHeight="14.4" x14ac:dyDescent="0.3"/>
  <cols>
    <col min="1" max="1" width="7.44140625" style="12" customWidth="1"/>
    <col min="2" max="2" width="12.6640625" style="12" customWidth="1"/>
    <col min="3" max="3" width="62.6640625" style="4" customWidth="1"/>
    <col min="4" max="4" width="43.6640625" style="3" customWidth="1"/>
    <col min="6" max="6" width="22.6640625" customWidth="1"/>
  </cols>
  <sheetData>
    <row r="1" spans="1:5" s="10" customFormat="1" ht="68.400000000000006" customHeight="1" x14ac:dyDescent="0.3">
      <c r="A1" s="103" t="s">
        <v>180</v>
      </c>
      <c r="B1" s="103"/>
      <c r="C1" s="103"/>
      <c r="D1" s="103"/>
    </row>
    <row r="2" spans="1:5" ht="27.6" customHeight="1" thickBot="1" x14ac:dyDescent="0.35">
      <c r="A2" s="47"/>
      <c r="B2" s="47"/>
      <c r="C2" s="48" t="s">
        <v>143</v>
      </c>
      <c r="D2" s="49" t="s">
        <v>142</v>
      </c>
    </row>
    <row r="3" spans="1:5" ht="14.4" customHeight="1" x14ac:dyDescent="0.3">
      <c r="A3" s="110" t="s">
        <v>92</v>
      </c>
      <c r="B3" s="111"/>
      <c r="C3" s="31" t="s">
        <v>156</v>
      </c>
      <c r="D3" s="27"/>
    </row>
    <row r="4" spans="1:5" x14ac:dyDescent="0.3">
      <c r="A4" s="112"/>
      <c r="B4" s="113"/>
      <c r="C4" s="32" t="s">
        <v>146</v>
      </c>
      <c r="D4" s="28"/>
    </row>
    <row r="5" spans="1:5" x14ac:dyDescent="0.3">
      <c r="A5" s="112"/>
      <c r="B5" s="113"/>
      <c r="C5" s="32" t="s">
        <v>145</v>
      </c>
      <c r="D5" s="66"/>
    </row>
    <row r="6" spans="1:5" x14ac:dyDescent="0.3">
      <c r="A6" s="112"/>
      <c r="B6" s="113"/>
      <c r="C6" s="32" t="s">
        <v>144</v>
      </c>
      <c r="D6" s="61"/>
    </row>
    <row r="7" spans="1:5" x14ac:dyDescent="0.3">
      <c r="A7" s="112"/>
      <c r="B7" s="113"/>
      <c r="C7" s="32" t="s">
        <v>80</v>
      </c>
      <c r="D7" s="28"/>
    </row>
    <row r="8" spans="1:5" x14ac:dyDescent="0.3">
      <c r="A8" s="112"/>
      <c r="B8" s="113"/>
      <c r="C8" s="32" t="s">
        <v>147</v>
      </c>
      <c r="D8" s="28"/>
    </row>
    <row r="9" spans="1:5" x14ac:dyDescent="0.3">
      <c r="A9" s="112"/>
      <c r="B9" s="113"/>
      <c r="C9" s="32" t="s">
        <v>85</v>
      </c>
      <c r="D9" s="66"/>
    </row>
    <row r="10" spans="1:5" x14ac:dyDescent="0.3">
      <c r="A10" s="112"/>
      <c r="B10" s="113"/>
      <c r="C10" s="32" t="s">
        <v>148</v>
      </c>
      <c r="D10" s="28"/>
    </row>
    <row r="11" spans="1:5" ht="15" thickBot="1" x14ac:dyDescent="0.35">
      <c r="A11" s="114"/>
      <c r="B11" s="115"/>
      <c r="C11" s="33" t="s">
        <v>149</v>
      </c>
      <c r="D11" s="29"/>
    </row>
    <row r="12" spans="1:5" ht="14.4" customHeight="1" x14ac:dyDescent="0.3">
      <c r="A12" s="97" t="s">
        <v>93</v>
      </c>
      <c r="B12" s="98"/>
      <c r="C12" s="31" t="s">
        <v>8</v>
      </c>
      <c r="D12" s="27"/>
      <c r="E12" s="5" t="s">
        <v>181</v>
      </c>
    </row>
    <row r="13" spans="1:5" x14ac:dyDescent="0.3">
      <c r="A13" s="99"/>
      <c r="B13" s="100"/>
      <c r="C13" s="32" t="s">
        <v>9</v>
      </c>
      <c r="D13" s="28"/>
      <c r="E13" s="5" t="s">
        <v>32</v>
      </c>
    </row>
    <row r="14" spans="1:5" x14ac:dyDescent="0.3">
      <c r="A14" s="99"/>
      <c r="B14" s="100"/>
      <c r="C14" s="32" t="s">
        <v>10</v>
      </c>
      <c r="D14" s="28"/>
      <c r="E14" s="5" t="s">
        <v>33</v>
      </c>
    </row>
    <row r="15" spans="1:5" ht="28.2" customHeight="1" x14ac:dyDescent="0.3">
      <c r="A15" s="99"/>
      <c r="B15" s="100"/>
      <c r="C15" s="60" t="s">
        <v>154</v>
      </c>
      <c r="D15" s="28"/>
    </row>
    <row r="16" spans="1:5" s="10" customFormat="1" x14ac:dyDescent="0.3">
      <c r="A16" s="99"/>
      <c r="B16" s="100"/>
      <c r="C16" s="60" t="s">
        <v>153</v>
      </c>
      <c r="D16" s="42"/>
    </row>
    <row r="17" spans="1:6" s="10" customFormat="1" x14ac:dyDescent="0.3">
      <c r="A17" s="99"/>
      <c r="B17" s="100"/>
      <c r="C17" s="32" t="s">
        <v>158</v>
      </c>
      <c r="D17" s="28"/>
    </row>
    <row r="18" spans="1:6" s="10" customFormat="1" ht="15" customHeight="1" thickBot="1" x14ac:dyDescent="0.35">
      <c r="A18" s="101"/>
      <c r="B18" s="102"/>
      <c r="C18" s="34" t="s">
        <v>11</v>
      </c>
      <c r="D18" s="30"/>
    </row>
    <row r="19" spans="1:6" s="10" customFormat="1" ht="14.4" customHeight="1" x14ac:dyDescent="0.3">
      <c r="A19" s="97" t="s">
        <v>39</v>
      </c>
      <c r="B19" s="98"/>
      <c r="C19" s="31" t="s">
        <v>1</v>
      </c>
      <c r="D19" s="27"/>
      <c r="F19" s="18"/>
    </row>
    <row r="20" spans="1:6" s="10" customFormat="1" x14ac:dyDescent="0.3">
      <c r="A20" s="99"/>
      <c r="B20" s="100"/>
      <c r="C20" s="32" t="s">
        <v>36</v>
      </c>
      <c r="D20" s="28"/>
    </row>
    <row r="21" spans="1:6" s="10" customFormat="1" x14ac:dyDescent="0.3">
      <c r="A21" s="99"/>
      <c r="B21" s="100"/>
      <c r="C21" s="32" t="s">
        <v>95</v>
      </c>
      <c r="D21" s="28"/>
    </row>
    <row r="22" spans="1:6" ht="15" customHeight="1" thickBot="1" x14ac:dyDescent="0.35">
      <c r="A22" s="101"/>
      <c r="B22" s="102"/>
      <c r="C22" s="34" t="s">
        <v>37</v>
      </c>
      <c r="D22" s="42"/>
    </row>
    <row r="23" spans="1:6" x14ac:dyDescent="0.3">
      <c r="A23" s="107" t="s">
        <v>121</v>
      </c>
      <c r="B23" s="116" t="s">
        <v>114</v>
      </c>
      <c r="C23" s="51" t="s">
        <v>101</v>
      </c>
      <c r="D23" s="38"/>
      <c r="F23" s="22"/>
    </row>
    <row r="24" spans="1:6" x14ac:dyDescent="0.3">
      <c r="A24" s="108"/>
      <c r="B24" s="117"/>
      <c r="C24" s="52" t="s">
        <v>162</v>
      </c>
      <c r="D24" s="39"/>
      <c r="F24" s="22"/>
    </row>
    <row r="25" spans="1:6" x14ac:dyDescent="0.3">
      <c r="A25" s="108"/>
      <c r="B25" s="117"/>
      <c r="C25" s="52" t="s">
        <v>163</v>
      </c>
      <c r="D25" s="39"/>
      <c r="F25" s="22"/>
    </row>
    <row r="26" spans="1:6" x14ac:dyDescent="0.3">
      <c r="A26" s="108"/>
      <c r="B26" s="117"/>
      <c r="C26" s="52" t="s">
        <v>164</v>
      </c>
      <c r="D26" s="39"/>
      <c r="F26" s="22"/>
    </row>
    <row r="27" spans="1:6" x14ac:dyDescent="0.3">
      <c r="A27" s="108"/>
      <c r="B27" s="117"/>
      <c r="C27" s="52" t="s">
        <v>165</v>
      </c>
      <c r="D27" s="39"/>
      <c r="F27" s="22"/>
    </row>
    <row r="28" spans="1:6" x14ac:dyDescent="0.3">
      <c r="A28" s="108"/>
      <c r="B28" s="117"/>
      <c r="C28" s="52" t="s">
        <v>182</v>
      </c>
      <c r="D28" s="39"/>
      <c r="F28" s="22"/>
    </row>
    <row r="29" spans="1:6" ht="15" thickBot="1" x14ac:dyDescent="0.35">
      <c r="A29" s="108"/>
      <c r="B29" s="118"/>
      <c r="C29" s="53" t="s">
        <v>113</v>
      </c>
      <c r="D29" s="40"/>
      <c r="F29" s="22"/>
    </row>
    <row r="30" spans="1:6" x14ac:dyDescent="0.3">
      <c r="A30" s="108"/>
      <c r="B30" s="116" t="s">
        <v>115</v>
      </c>
      <c r="C30" s="51" t="s">
        <v>25</v>
      </c>
      <c r="D30" s="38"/>
      <c r="F30" s="22"/>
    </row>
    <row r="31" spans="1:6" x14ac:dyDescent="0.3">
      <c r="A31" s="108"/>
      <c r="B31" s="117"/>
      <c r="C31" s="52" t="s">
        <v>26</v>
      </c>
      <c r="D31" s="39"/>
      <c r="F31" s="22"/>
    </row>
    <row r="32" spans="1:6" x14ac:dyDescent="0.3">
      <c r="A32" s="108"/>
      <c r="B32" s="117"/>
      <c r="C32" s="52" t="s">
        <v>27</v>
      </c>
      <c r="D32" s="39"/>
      <c r="F32" s="22"/>
    </row>
    <row r="33" spans="1:6" s="10" customFormat="1" ht="15" thickBot="1" x14ac:dyDescent="0.35">
      <c r="A33" s="108"/>
      <c r="B33" s="118"/>
      <c r="C33" s="54" t="s">
        <v>14</v>
      </c>
      <c r="D33" s="39"/>
      <c r="F33" s="22"/>
    </row>
    <row r="34" spans="1:6" x14ac:dyDescent="0.3">
      <c r="A34" s="108"/>
      <c r="B34" s="116" t="s">
        <v>116</v>
      </c>
      <c r="C34" s="51" t="s">
        <v>16</v>
      </c>
      <c r="D34" s="64"/>
      <c r="F34" s="22"/>
    </row>
    <row r="35" spans="1:6" x14ac:dyDescent="0.3">
      <c r="A35" s="108"/>
      <c r="B35" s="117"/>
      <c r="C35" s="52" t="s">
        <v>17</v>
      </c>
      <c r="D35" s="65"/>
      <c r="F35" s="22"/>
    </row>
    <row r="36" spans="1:6" x14ac:dyDescent="0.3">
      <c r="A36" s="108"/>
      <c r="B36" s="117"/>
      <c r="C36" s="52" t="s">
        <v>18</v>
      </c>
      <c r="D36" s="43"/>
      <c r="F36" s="22"/>
    </row>
    <row r="37" spans="1:6" x14ac:dyDescent="0.3">
      <c r="A37" s="108"/>
      <c r="B37" s="117"/>
      <c r="C37" s="52" t="s">
        <v>19</v>
      </c>
      <c r="D37" s="43"/>
      <c r="F37" s="22"/>
    </row>
    <row r="38" spans="1:6" x14ac:dyDescent="0.3">
      <c r="A38" s="108"/>
      <c r="B38" s="117"/>
      <c r="C38" s="52" t="s">
        <v>20</v>
      </c>
      <c r="D38" s="43"/>
      <c r="F38" s="22"/>
    </row>
    <row r="39" spans="1:6" x14ac:dyDescent="0.3">
      <c r="A39" s="108"/>
      <c r="B39" s="117"/>
      <c r="C39" s="52" t="s">
        <v>21</v>
      </c>
      <c r="D39" s="43"/>
      <c r="F39" s="22"/>
    </row>
    <row r="40" spans="1:6" x14ac:dyDescent="0.3">
      <c r="A40" s="108"/>
      <c r="B40" s="117"/>
      <c r="C40" s="52" t="s">
        <v>22</v>
      </c>
      <c r="D40" s="43"/>
      <c r="F40" s="22"/>
    </row>
    <row r="41" spans="1:6" x14ac:dyDescent="0.3">
      <c r="A41" s="108"/>
      <c r="B41" s="117"/>
      <c r="C41" s="52" t="s">
        <v>23</v>
      </c>
      <c r="D41" s="43"/>
      <c r="F41" s="22"/>
    </row>
    <row r="42" spans="1:6" ht="15" thickBot="1" x14ac:dyDescent="0.35">
      <c r="A42" s="108"/>
      <c r="B42" s="118"/>
      <c r="C42" s="53" t="s">
        <v>24</v>
      </c>
      <c r="D42" s="44"/>
      <c r="F42" s="22"/>
    </row>
    <row r="43" spans="1:6" x14ac:dyDescent="0.3">
      <c r="A43" s="108"/>
      <c r="B43" s="116" t="s">
        <v>117</v>
      </c>
      <c r="C43" s="55" t="s">
        <v>12</v>
      </c>
      <c r="D43" s="43"/>
      <c r="F43" s="22"/>
    </row>
    <row r="44" spans="1:6" ht="15" thickBot="1" x14ac:dyDescent="0.35">
      <c r="A44" s="108"/>
      <c r="B44" s="118"/>
      <c r="C44" s="54" t="s">
        <v>13</v>
      </c>
      <c r="D44" s="44"/>
      <c r="F44" s="22"/>
    </row>
    <row r="45" spans="1:6" x14ac:dyDescent="0.3">
      <c r="A45" s="108"/>
      <c r="B45" s="116" t="s">
        <v>118</v>
      </c>
      <c r="C45" s="56" t="s">
        <v>15</v>
      </c>
      <c r="D45" s="43"/>
      <c r="F45" s="22"/>
    </row>
    <row r="46" spans="1:6" s="10" customFormat="1" x14ac:dyDescent="0.3">
      <c r="A46" s="108"/>
      <c r="B46" s="117"/>
      <c r="C46" s="57" t="s">
        <v>94</v>
      </c>
      <c r="D46" s="43"/>
      <c r="F46" s="22"/>
    </row>
    <row r="47" spans="1:6" s="10" customFormat="1" x14ac:dyDescent="0.3">
      <c r="A47" s="108"/>
      <c r="B47" s="117"/>
      <c r="C47" s="57" t="s">
        <v>96</v>
      </c>
      <c r="D47" s="43"/>
      <c r="F47" s="22"/>
    </row>
    <row r="48" spans="1:6" s="10" customFormat="1" x14ac:dyDescent="0.3">
      <c r="A48" s="108"/>
      <c r="B48" s="117"/>
      <c r="C48" s="57" t="s">
        <v>166</v>
      </c>
      <c r="D48" s="43"/>
      <c r="F48" s="22"/>
    </row>
    <row r="49" spans="1:6" s="10" customFormat="1" x14ac:dyDescent="0.3">
      <c r="A49" s="108"/>
      <c r="B49" s="117"/>
      <c r="C49" s="57" t="s">
        <v>167</v>
      </c>
      <c r="D49" s="43"/>
      <c r="F49" s="22"/>
    </row>
    <row r="50" spans="1:6" s="10" customFormat="1" ht="15" thickBot="1" x14ac:dyDescent="0.35">
      <c r="A50" s="108"/>
      <c r="B50" s="118"/>
      <c r="C50" s="58" t="s">
        <v>97</v>
      </c>
      <c r="D50" s="43"/>
      <c r="F50" s="22"/>
    </row>
    <row r="51" spans="1:6" ht="54.6" customHeight="1" thickBot="1" x14ac:dyDescent="0.35">
      <c r="A51" s="109"/>
      <c r="B51" s="24" t="s">
        <v>120</v>
      </c>
      <c r="C51" s="50" t="s">
        <v>119</v>
      </c>
      <c r="D51" s="45"/>
      <c r="F51" s="22"/>
    </row>
    <row r="52" spans="1:6" s="10" customFormat="1" ht="52.95" customHeight="1" thickBot="1" x14ac:dyDescent="0.35">
      <c r="A52" s="25" t="s">
        <v>124</v>
      </c>
      <c r="B52" s="26" t="s">
        <v>139</v>
      </c>
      <c r="C52" s="35" t="s">
        <v>140</v>
      </c>
      <c r="D52" s="45"/>
      <c r="F52" s="22"/>
    </row>
    <row r="53" spans="1:6" s="10" customFormat="1" ht="14.4" customHeight="1" x14ac:dyDescent="0.3">
      <c r="A53" s="107" t="s">
        <v>122</v>
      </c>
      <c r="B53" s="104" t="s">
        <v>133</v>
      </c>
      <c r="C53" s="59" t="s">
        <v>168</v>
      </c>
      <c r="D53" s="27"/>
      <c r="F53" s="21"/>
    </row>
    <row r="54" spans="1:6" s="10" customFormat="1" ht="14.4" customHeight="1" x14ac:dyDescent="0.3">
      <c r="A54" s="108"/>
      <c r="B54" s="105"/>
      <c r="C54" s="59" t="s">
        <v>169</v>
      </c>
      <c r="D54" s="28"/>
      <c r="F54" s="21"/>
    </row>
    <row r="55" spans="1:6" s="10" customFormat="1" ht="14.4" customHeight="1" x14ac:dyDescent="0.3">
      <c r="A55" s="108"/>
      <c r="B55" s="105"/>
      <c r="C55" s="59" t="s">
        <v>170</v>
      </c>
      <c r="D55" s="28"/>
      <c r="F55" s="21"/>
    </row>
    <row r="56" spans="1:6" s="10" customFormat="1" ht="14.4" customHeight="1" thickBot="1" x14ac:dyDescent="0.35">
      <c r="A56" s="109"/>
      <c r="B56" s="106"/>
      <c r="C56" s="59" t="s">
        <v>171</v>
      </c>
      <c r="D56" s="29"/>
      <c r="F56" s="21"/>
    </row>
    <row r="57" spans="1:6" x14ac:dyDescent="0.3">
      <c r="A57" s="107" t="s">
        <v>123</v>
      </c>
      <c r="B57" s="104" t="s">
        <v>28</v>
      </c>
      <c r="C57" s="51" t="s">
        <v>28</v>
      </c>
      <c r="D57" s="27"/>
    </row>
    <row r="58" spans="1:6" x14ac:dyDescent="0.3">
      <c r="A58" s="108"/>
      <c r="B58" s="105"/>
      <c r="C58" s="52" t="s">
        <v>29</v>
      </c>
      <c r="D58" s="28"/>
    </row>
    <row r="59" spans="1:6" x14ac:dyDescent="0.3">
      <c r="A59" s="108"/>
      <c r="B59" s="105"/>
      <c r="C59" s="52" t="s">
        <v>30</v>
      </c>
      <c r="D59" s="28"/>
    </row>
    <row r="60" spans="1:6" ht="15" thickBot="1" x14ac:dyDescent="0.35">
      <c r="A60" s="109"/>
      <c r="B60" s="106"/>
      <c r="C60" s="53" t="s">
        <v>31</v>
      </c>
      <c r="D60" s="29"/>
    </row>
    <row r="61" spans="1:6" x14ac:dyDescent="0.3">
      <c r="A61" s="107" t="s">
        <v>125</v>
      </c>
      <c r="B61" s="104" t="s">
        <v>126</v>
      </c>
      <c r="C61" s="36" t="s">
        <v>127</v>
      </c>
      <c r="D61" s="27"/>
    </row>
    <row r="62" spans="1:6" s="10" customFormat="1" x14ac:dyDescent="0.3">
      <c r="A62" s="108"/>
      <c r="B62" s="105"/>
      <c r="C62" s="23" t="s">
        <v>128</v>
      </c>
      <c r="D62" s="28"/>
    </row>
    <row r="63" spans="1:6" s="10" customFormat="1" x14ac:dyDescent="0.3">
      <c r="A63" s="108"/>
      <c r="B63" s="105"/>
      <c r="C63" s="23" t="s">
        <v>129</v>
      </c>
      <c r="D63" s="28"/>
    </row>
    <row r="64" spans="1:6" s="10" customFormat="1" x14ac:dyDescent="0.3">
      <c r="A64" s="108"/>
      <c r="B64" s="105"/>
      <c r="C64" s="23" t="s">
        <v>130</v>
      </c>
      <c r="D64" s="28"/>
    </row>
    <row r="65" spans="1:4" s="10" customFormat="1" x14ac:dyDescent="0.3">
      <c r="A65" s="108"/>
      <c r="B65" s="105"/>
      <c r="C65" s="23" t="s">
        <v>131</v>
      </c>
      <c r="D65" s="28"/>
    </row>
    <row r="66" spans="1:4" s="10" customFormat="1" ht="15" thickBot="1" x14ac:dyDescent="0.35">
      <c r="A66" s="109"/>
      <c r="B66" s="106"/>
      <c r="C66" s="37" t="s">
        <v>132</v>
      </c>
      <c r="D66" s="29"/>
    </row>
    <row r="67" spans="1:4" s="10" customFormat="1" x14ac:dyDescent="0.3">
      <c r="A67" s="107" t="s">
        <v>172</v>
      </c>
      <c r="B67" s="116" t="s">
        <v>173</v>
      </c>
      <c r="C67" s="31" t="s">
        <v>134</v>
      </c>
      <c r="D67" s="27"/>
    </row>
    <row r="68" spans="1:4" s="10" customFormat="1" x14ac:dyDescent="0.3">
      <c r="A68" s="108"/>
      <c r="B68" s="117"/>
      <c r="C68" s="32" t="s">
        <v>135</v>
      </c>
      <c r="D68" s="28"/>
    </row>
    <row r="69" spans="1:4" s="10" customFormat="1" x14ac:dyDescent="0.3">
      <c r="A69" s="108"/>
      <c r="B69" s="117"/>
      <c r="C69" s="32" t="s">
        <v>136</v>
      </c>
      <c r="D69" s="28"/>
    </row>
    <row r="70" spans="1:4" s="10" customFormat="1" x14ac:dyDescent="0.3">
      <c r="A70" s="108"/>
      <c r="B70" s="117"/>
      <c r="C70" s="32" t="s">
        <v>137</v>
      </c>
      <c r="D70" s="28"/>
    </row>
    <row r="71" spans="1:4" s="10" customFormat="1" ht="15" thickBot="1" x14ac:dyDescent="0.35">
      <c r="A71" s="109"/>
      <c r="B71" s="118"/>
      <c r="C71" s="34" t="s">
        <v>138</v>
      </c>
      <c r="D71" s="29"/>
    </row>
    <row r="72" spans="1:4" s="10" customFormat="1" x14ac:dyDescent="0.3">
      <c r="A72" s="107" t="s">
        <v>118</v>
      </c>
      <c r="B72" s="116" t="s">
        <v>174</v>
      </c>
      <c r="C72" s="62" t="s">
        <v>175</v>
      </c>
      <c r="D72" s="66"/>
    </row>
    <row r="73" spans="1:4" s="10" customFormat="1" x14ac:dyDescent="0.3">
      <c r="A73" s="108"/>
      <c r="B73" s="117"/>
      <c r="C73" s="62" t="s">
        <v>176</v>
      </c>
      <c r="D73" s="61"/>
    </row>
    <row r="74" spans="1:4" s="10" customFormat="1" ht="28.8" x14ac:dyDescent="0.3">
      <c r="A74" s="108"/>
      <c r="B74" s="117"/>
      <c r="C74" s="63" t="s">
        <v>177</v>
      </c>
      <c r="D74" s="42"/>
    </row>
    <row r="75" spans="1:4" s="10" customFormat="1" ht="43.2" x14ac:dyDescent="0.3">
      <c r="A75" s="108"/>
      <c r="B75" s="117"/>
      <c r="C75" s="63" t="s">
        <v>178</v>
      </c>
      <c r="D75" s="42"/>
    </row>
    <row r="76" spans="1:4" s="10" customFormat="1" ht="43.8" thickBot="1" x14ac:dyDescent="0.35">
      <c r="A76" s="109"/>
      <c r="B76" s="118"/>
      <c r="C76" s="63" t="s">
        <v>179</v>
      </c>
      <c r="D76" s="42"/>
    </row>
    <row r="77" spans="1:4" x14ac:dyDescent="0.3">
      <c r="D77" s="2"/>
    </row>
    <row r="78" spans="1:4" ht="29.4" thickBot="1" x14ac:dyDescent="0.35">
      <c r="C78" s="8" t="s">
        <v>141</v>
      </c>
      <c r="D78" s="46" t="s">
        <v>157</v>
      </c>
    </row>
    <row r="79" spans="1:4" x14ac:dyDescent="0.3">
      <c r="C79" s="68" t="str">
        <f>+'Summary of Buyer Pofile '!B4</f>
        <v>AMETEK Inc</v>
      </c>
      <c r="D79" s="67"/>
    </row>
    <row r="80" spans="1:4" x14ac:dyDescent="0.3">
      <c r="C80" s="68" t="str">
        <f>+'Summary of Buyer Pofile '!B5</f>
        <v>Bachmann GmbH</v>
      </c>
      <c r="D80" s="67"/>
    </row>
    <row r="81" spans="1:4" x14ac:dyDescent="0.3">
      <c r="C81" s="68" t="str">
        <f>+'Summary of Buyer Pofile '!B6</f>
        <v>battenfeld-cincinnati Germany GmbH</v>
      </c>
      <c r="D81" s="67"/>
    </row>
    <row r="82" spans="1:4" x14ac:dyDescent="0.3">
      <c r="C82" s="68" t="str">
        <f>+'Summary of Buyer Pofile '!B7</f>
        <v>Bernd Siegmund GmbH</v>
      </c>
      <c r="D82" s="67"/>
    </row>
    <row r="83" spans="1:4" s="10" customFormat="1" x14ac:dyDescent="0.3">
      <c r="A83" s="12"/>
      <c r="B83" s="12"/>
      <c r="C83" s="68" t="str">
        <f>+'Summary of Buyer Pofile '!B8</f>
        <v>BJB GmbH &amp; Co.KG</v>
      </c>
      <c r="D83" s="67"/>
    </row>
    <row r="84" spans="1:4" s="10" customFormat="1" x14ac:dyDescent="0.3">
      <c r="A84" s="12"/>
      <c r="B84" s="12"/>
      <c r="C84" s="68" t="str">
        <f>+'Summary of Buyer Pofile '!B9</f>
        <v xml:space="preserve">Boyd Corporation </v>
      </c>
      <c r="D84" s="67"/>
    </row>
    <row r="85" spans="1:4" s="10" customFormat="1" x14ac:dyDescent="0.3">
      <c r="A85" s="12"/>
      <c r="B85" s="12"/>
      <c r="C85" s="68" t="str">
        <f>+'Summary of Buyer Pofile '!B10</f>
        <v xml:space="preserve">BPW Bergische Achsen KG </v>
      </c>
      <c r="D85" s="67"/>
    </row>
    <row r="86" spans="1:4" s="10" customFormat="1" x14ac:dyDescent="0.3">
      <c r="A86" s="12"/>
      <c r="B86" s="12"/>
      <c r="C86" s="68" t="str">
        <f>+'Summary of Buyer Pofile '!B11</f>
        <v>Bühler Motor GmbH</v>
      </c>
      <c r="D86" s="67"/>
    </row>
    <row r="87" spans="1:4" s="10" customFormat="1" x14ac:dyDescent="0.3">
      <c r="A87" s="12"/>
      <c r="B87" s="12"/>
      <c r="C87" s="68" t="str">
        <f>+'Summary of Buyer Pofile '!B12</f>
        <v>Conmetall Meister GmbH</v>
      </c>
      <c r="D87" s="67"/>
    </row>
    <row r="88" spans="1:4" s="10" customFormat="1" x14ac:dyDescent="0.3">
      <c r="A88" s="12"/>
      <c r="B88" s="12"/>
      <c r="C88" s="68" t="str">
        <f>+'Summary of Buyer Pofile '!B13</f>
        <v xml:space="preserve">ContiTech Fluid Serbia </v>
      </c>
      <c r="D88" s="67"/>
    </row>
    <row r="89" spans="1:4" s="10" customFormat="1" x14ac:dyDescent="0.3">
      <c r="A89" s="12"/>
      <c r="B89" s="12"/>
      <c r="C89" s="68" t="str">
        <f>+'Summary of Buyer Pofile '!B14</f>
        <v>Deloro Wear Solution GmbH</v>
      </c>
      <c r="D89" s="67"/>
    </row>
    <row r="90" spans="1:4" s="10" customFormat="1" x14ac:dyDescent="0.3">
      <c r="A90" s="12"/>
      <c r="B90" s="12"/>
      <c r="C90" s="68" t="str">
        <f>+'Summary of Buyer Pofile '!B15</f>
        <v>dexpro GmbH</v>
      </c>
      <c r="D90" s="67"/>
    </row>
    <row r="91" spans="1:4" s="10" customFormat="1" x14ac:dyDescent="0.3">
      <c r="A91" s="12"/>
      <c r="B91" s="12"/>
      <c r="C91" s="68" t="str">
        <f>+'Summary of Buyer Pofile '!B16</f>
        <v xml:space="preserve">Dürr Systems AG </v>
      </c>
      <c r="D91" s="67"/>
    </row>
    <row r="92" spans="1:4" s="10" customFormat="1" x14ac:dyDescent="0.3">
      <c r="A92" s="12"/>
      <c r="B92" s="12"/>
      <c r="C92" s="68" t="str">
        <f>+'Summary of Buyer Pofile '!B17</f>
        <v>Easy2Parts GmbH</v>
      </c>
      <c r="D92" s="67"/>
    </row>
    <row r="93" spans="1:4" s="10" customFormat="1" x14ac:dyDescent="0.3">
      <c r="A93" s="12"/>
      <c r="B93" s="12"/>
      <c r="C93" s="68" t="str">
        <f>+'Summary of Buyer Pofile '!B18</f>
        <v>EWM AG</v>
      </c>
      <c r="D93" s="67"/>
    </row>
    <row r="94" spans="1:4" s="10" customFormat="1" x14ac:dyDescent="0.3">
      <c r="A94" s="12"/>
      <c r="B94" s="12"/>
      <c r="C94" s="68" t="str">
        <f>+'Summary of Buyer Pofile '!B19</f>
        <v>F. Reyher Nchfg. GmbH &amp; Co. KG</v>
      </c>
      <c r="D94" s="67"/>
    </row>
    <row r="95" spans="1:4" s="10" customFormat="1" x14ac:dyDescent="0.3">
      <c r="A95" s="12"/>
      <c r="B95" s="12"/>
      <c r="C95" s="68" t="str">
        <f>+'Summary of Buyer Pofile '!B20</f>
        <v>FREUND Maschinenfabrik GmbH &amp; Co.KG</v>
      </c>
      <c r="D95" s="67"/>
    </row>
    <row r="96" spans="1:4" s="10" customFormat="1" x14ac:dyDescent="0.3">
      <c r="A96" s="12"/>
      <c r="B96" s="12"/>
      <c r="C96" s="68" t="str">
        <f>+'Summary of Buyer Pofile '!B21</f>
        <v>GEZE GmbH &amp; GEZE d.o.o.</v>
      </c>
      <c r="D96" s="67"/>
    </row>
    <row r="97" spans="1:4" s="10" customFormat="1" x14ac:dyDescent="0.3">
      <c r="A97" s="12"/>
      <c r="B97" s="12"/>
      <c r="C97" s="68" t="str">
        <f>+'Summary of Buyer Pofile '!B22</f>
        <v>GRAMMER AG</v>
      </c>
      <c r="D97" s="67"/>
    </row>
    <row r="98" spans="1:4" s="10" customFormat="1" x14ac:dyDescent="0.3">
      <c r="A98" s="12"/>
      <c r="B98" s="12"/>
      <c r="C98" s="68" t="str">
        <f>+'Summary of Buyer Pofile '!B23</f>
        <v>HERA GmbH &amp; Co. KG</v>
      </c>
      <c r="D98" s="67"/>
    </row>
    <row r="99" spans="1:4" s="10" customFormat="1" x14ac:dyDescent="0.3">
      <c r="A99" s="12"/>
      <c r="B99" s="12"/>
      <c r="C99" s="68" t="str">
        <f>+'Summary of Buyer Pofile '!B24</f>
        <v>ILLIG Maschinenbau GmbH &amp; Co. KG</v>
      </c>
      <c r="D99" s="67"/>
    </row>
    <row r="100" spans="1:4" s="10" customFormat="1" x14ac:dyDescent="0.3">
      <c r="A100" s="12"/>
      <c r="B100" s="12"/>
      <c r="C100" s="68" t="str">
        <f>+'Summary of Buyer Pofile '!B25</f>
        <v>Jokey Sohland GmbH</v>
      </c>
      <c r="D100" s="67"/>
    </row>
    <row r="101" spans="1:4" s="10" customFormat="1" x14ac:dyDescent="0.3">
      <c r="A101" s="12"/>
      <c r="B101" s="12"/>
      <c r="C101" s="68" t="str">
        <f>+'Summary of Buyer Pofile '!B26</f>
        <v>Kardex Produktion Deutschland GmbH</v>
      </c>
      <c r="D101" s="67"/>
    </row>
    <row r="102" spans="1:4" s="10" customFormat="1" x14ac:dyDescent="0.3">
      <c r="A102" s="12"/>
      <c r="B102" s="12"/>
      <c r="C102" s="68" t="str">
        <f>+'Summary of Buyer Pofile '!B27</f>
        <v xml:space="preserve">Kohlhage Fasteners GmbH + Co. KG </v>
      </c>
      <c r="D102" s="67"/>
    </row>
    <row r="103" spans="1:4" s="10" customFormat="1" x14ac:dyDescent="0.3">
      <c r="A103" s="12"/>
      <c r="B103" s="12"/>
      <c r="C103" s="68" t="str">
        <f>+'Summary of Buyer Pofile '!B28</f>
        <v>Liebherr Werk Biberach GmbH</v>
      </c>
      <c r="D103" s="67"/>
    </row>
    <row r="104" spans="1:4" s="10" customFormat="1" x14ac:dyDescent="0.3">
      <c r="A104" s="12"/>
      <c r="B104" s="12"/>
      <c r="C104" s="68" t="str">
        <f>+'Summary of Buyer Pofile '!B29</f>
        <v>Magontec GmbH</v>
      </c>
      <c r="D104" s="67"/>
    </row>
    <row r="105" spans="1:4" s="10" customFormat="1" x14ac:dyDescent="0.3">
      <c r="A105" s="12"/>
      <c r="B105" s="12"/>
      <c r="C105" s="68" t="str">
        <f>+'Summary of Buyer Pofile '!B30</f>
        <v>Maschinenfabrik Niehoff GmbH &amp; Co. KG</v>
      </c>
      <c r="D105" s="67"/>
    </row>
    <row r="106" spans="1:4" s="10" customFormat="1" x14ac:dyDescent="0.3">
      <c r="A106" s="12"/>
      <c r="B106" s="12"/>
      <c r="C106" s="68" t="str">
        <f>+'Summary of Buyer Pofile '!B31</f>
        <v>MÜPRO Services GmbH</v>
      </c>
      <c r="D106" s="67"/>
    </row>
    <row r="107" spans="1:4" s="10" customFormat="1" x14ac:dyDescent="0.3">
      <c r="A107" s="12"/>
      <c r="B107" s="12"/>
      <c r="C107" s="68" t="str">
        <f>+'Summary of Buyer Pofile '!B32</f>
        <v>OPTIMA materials management GmbH</v>
      </c>
      <c r="D107" s="67"/>
    </row>
    <row r="108" spans="1:4" s="10" customFormat="1" x14ac:dyDescent="0.3">
      <c r="A108" s="12"/>
      <c r="B108" s="12"/>
      <c r="C108" s="68" t="str">
        <f>+'Summary of Buyer Pofile '!B33</f>
        <v>Osborn GmbH</v>
      </c>
      <c r="D108" s="67"/>
    </row>
    <row r="109" spans="1:4" s="10" customFormat="1" x14ac:dyDescent="0.3">
      <c r="A109" s="12"/>
      <c r="B109" s="12"/>
      <c r="C109" s="68" t="str">
        <f>+'Summary of Buyer Pofile '!B34</f>
        <v>Purem by Eberspaecher – A member of the Eberspaecher Group</v>
      </c>
      <c r="D109" s="67"/>
    </row>
    <row r="110" spans="1:4" s="10" customFormat="1" x14ac:dyDescent="0.3">
      <c r="A110" s="12"/>
      <c r="B110" s="12"/>
      <c r="C110" s="68" t="str">
        <f>+'Summary of Buyer Pofile '!B35</f>
        <v>Reinhold Keller GmbH</v>
      </c>
      <c r="D110" s="67"/>
    </row>
    <row r="111" spans="1:4" s="10" customFormat="1" x14ac:dyDescent="0.3">
      <c r="A111" s="12"/>
      <c r="B111" s="12"/>
      <c r="C111" s="68" t="str">
        <f>+'Summary of Buyer Pofile '!B36</f>
        <v>Ribe Slovakia, k.s.</v>
      </c>
      <c r="D111" s="67"/>
    </row>
    <row r="112" spans="1:4" s="10" customFormat="1" x14ac:dyDescent="0.3">
      <c r="A112" s="12"/>
      <c r="B112" s="12"/>
      <c r="C112" s="68" t="str">
        <f>+'Summary of Buyer Pofile '!B37</f>
        <v>Richard Bergner Holding GmbH</v>
      </c>
      <c r="D112" s="67"/>
    </row>
    <row r="113" spans="1:4" s="10" customFormat="1" x14ac:dyDescent="0.3">
      <c r="A113" s="12"/>
      <c r="B113" s="12"/>
      <c r="C113" s="68" t="str">
        <f>+'Summary of Buyer Pofile '!B38</f>
        <v>Richter Formteile GmbH</v>
      </c>
      <c r="D113" s="67"/>
    </row>
    <row r="114" spans="1:4" s="10" customFormat="1" x14ac:dyDescent="0.3">
      <c r="A114" s="12"/>
      <c r="B114" s="12"/>
      <c r="C114" s="68" t="str">
        <f>+'Summary of Buyer Pofile '!B39</f>
        <v>Riegler &amp; Co. KG</v>
      </c>
      <c r="D114" s="67"/>
    </row>
    <row r="115" spans="1:4" s="10" customFormat="1" x14ac:dyDescent="0.3">
      <c r="A115" s="12"/>
      <c r="B115" s="12"/>
      <c r="C115" s="68" t="str">
        <f>+'Summary of Buyer Pofile '!B40</f>
        <v>Roto Frank FTT GmbH</v>
      </c>
      <c r="D115" s="67"/>
    </row>
    <row r="116" spans="1:4" s="10" customFormat="1" x14ac:dyDescent="0.3">
      <c r="A116" s="12"/>
      <c r="B116" s="12"/>
      <c r="C116" s="68" t="str">
        <f>+'Summary of Buyer Pofile '!B41</f>
        <v>Schwarz Group</v>
      </c>
      <c r="D116" s="67"/>
    </row>
    <row r="117" spans="1:4" s="10" customFormat="1" x14ac:dyDescent="0.3">
      <c r="A117" s="12"/>
      <c r="B117" s="12"/>
      <c r="C117" s="68" t="str">
        <f>+'Summary of Buyer Pofile '!B42</f>
        <v>SEW-EURODRIVE GmbH &amp; Co KG</v>
      </c>
      <c r="D117" s="67"/>
    </row>
    <row r="118" spans="1:4" s="10" customFormat="1" x14ac:dyDescent="0.3">
      <c r="A118" s="12"/>
      <c r="B118" s="12"/>
      <c r="C118" s="68" t="str">
        <f>+'Summary of Buyer Pofile '!B43</f>
        <v>Sikora AG</v>
      </c>
      <c r="D118" s="67"/>
    </row>
    <row r="119" spans="1:4" s="10" customFormat="1" x14ac:dyDescent="0.3">
      <c r="A119" s="12"/>
      <c r="B119" s="12"/>
      <c r="C119" s="68" t="str">
        <f>+'Summary of Buyer Pofile '!B44</f>
        <v>SMS group GmbH</v>
      </c>
      <c r="D119" s="67"/>
    </row>
    <row r="120" spans="1:4" s="10" customFormat="1" x14ac:dyDescent="0.3">
      <c r="A120" s="12"/>
      <c r="B120" s="12"/>
      <c r="C120" s="68" t="str">
        <f>+'Summary of Buyer Pofile '!B45</f>
        <v>Stäubli Bayreuth GmbH</v>
      </c>
      <c r="D120" s="67"/>
    </row>
    <row r="121" spans="1:4" s="10" customFormat="1" x14ac:dyDescent="0.3">
      <c r="A121" s="12"/>
      <c r="B121" s="12"/>
      <c r="C121" s="68" t="str">
        <f>+'Summary of Buyer Pofile '!B46</f>
        <v>Stiebel Getriebebau GmbH &amp; Co.KG</v>
      </c>
      <c r="D121" s="67"/>
    </row>
    <row r="122" spans="1:4" s="10" customFormat="1" x14ac:dyDescent="0.3">
      <c r="A122" s="12"/>
      <c r="B122" s="12"/>
      <c r="C122" s="68" t="str">
        <f>+'Summary of Buyer Pofile '!B47</f>
        <v>Süddeutsche Gelenkscheibenfabrik GmbH</v>
      </c>
      <c r="D122" s="67"/>
    </row>
    <row r="123" spans="1:4" s="75" customFormat="1" x14ac:dyDescent="0.3">
      <c r="A123" s="12"/>
      <c r="B123" s="12"/>
      <c r="C123" s="68" t="str">
        <f>+'Summary of Buyer Pofile '!B48</f>
        <v>Syntegon technology GmbH</v>
      </c>
      <c r="D123" s="67"/>
    </row>
    <row r="124" spans="1:4" s="10" customFormat="1" x14ac:dyDescent="0.3">
      <c r="A124" s="12"/>
      <c r="B124" s="12"/>
      <c r="C124" s="68" t="str">
        <f>+'Summary of Buyer Pofile '!B49</f>
        <v>Theo Förch GmbH &amp; Co. KG</v>
      </c>
      <c r="D124" s="67"/>
    </row>
    <row r="125" spans="1:4" s="10" customFormat="1" x14ac:dyDescent="0.3">
      <c r="A125" s="12"/>
      <c r="B125" s="12"/>
      <c r="C125" s="68" t="str">
        <f>+'Summary of Buyer Pofile '!B50</f>
        <v>thyssenkrupp Steel Europe AG</v>
      </c>
      <c r="D125" s="67"/>
    </row>
    <row r="126" spans="1:4" s="10" customFormat="1" x14ac:dyDescent="0.3">
      <c r="A126" s="12"/>
      <c r="B126" s="12"/>
      <c r="C126" s="68" t="str">
        <f>+'Summary of Buyer Pofile '!B51</f>
        <v>Tricor Packaging Systems GmbH</v>
      </c>
      <c r="D126" s="67"/>
    </row>
    <row r="127" spans="1:4" s="10" customFormat="1" x14ac:dyDescent="0.3">
      <c r="A127" s="12"/>
      <c r="B127" s="12"/>
      <c r="C127" s="68" t="str">
        <f>+'Summary of Buyer Pofile '!B52</f>
        <v>Voith Turbo</v>
      </c>
      <c r="D127" s="67"/>
    </row>
    <row r="128" spans="1:4" s="10" customFormat="1" x14ac:dyDescent="0.3">
      <c r="A128" s="12"/>
      <c r="B128" s="12"/>
      <c r="C128" s="68" t="str">
        <f>+'Summary of Buyer Pofile '!B53</f>
        <v>Volz Gruppe GmbH</v>
      </c>
      <c r="D128" s="67"/>
    </row>
    <row r="129" spans="1:4" s="10" customFormat="1" x14ac:dyDescent="0.3">
      <c r="A129" s="12"/>
      <c r="B129" s="12"/>
      <c r="C129" s="68" t="str">
        <f>+'Summary of Buyer Pofile '!B54</f>
        <v>VS Vereinigte Spezialmöbelfabriken GmbH &amp; Co. KG</v>
      </c>
      <c r="D129" s="67"/>
    </row>
    <row r="130" spans="1:4" s="10" customFormat="1" x14ac:dyDescent="0.3">
      <c r="A130" s="12"/>
      <c r="B130" s="12"/>
      <c r="C130" s="68" t="str">
        <f>+'Summary of Buyer Pofile '!B55</f>
        <v>Wiedenmann GmbH</v>
      </c>
      <c r="D130" s="67"/>
    </row>
    <row r="131" spans="1:4" s="10" customFormat="1" x14ac:dyDescent="0.3">
      <c r="A131" s="12"/>
      <c r="B131" s="12"/>
      <c r="C131" s="80" t="s">
        <v>34</v>
      </c>
      <c r="D131" s="80">
        <f>COUNTA(Tabelle25[Company Name:
Buying companies that expressed their interest in meeting suppliers])</f>
        <v>52</v>
      </c>
    </row>
    <row r="132" spans="1:4" s="10" customFormat="1" x14ac:dyDescent="0.3">
      <c r="A132" s="12"/>
      <c r="B132" s="12"/>
      <c r="C132" s="4"/>
      <c r="D132" s="3" t="s">
        <v>35</v>
      </c>
    </row>
    <row r="133" spans="1:4" s="10" customFormat="1" x14ac:dyDescent="0.3">
      <c r="A133" s="12"/>
      <c r="B133" s="12"/>
      <c r="C133" s="4"/>
      <c r="D133" s="3"/>
    </row>
    <row r="134" spans="1:4" s="10" customFormat="1" x14ac:dyDescent="0.3">
      <c r="A134" s="12"/>
      <c r="B134" s="12"/>
      <c r="C134" s="4"/>
      <c r="D134" s="3"/>
    </row>
    <row r="135" spans="1:4" s="75" customFormat="1" x14ac:dyDescent="0.3">
      <c r="A135" s="12"/>
      <c r="B135" s="12"/>
      <c r="C135" s="4"/>
      <c r="D135" s="3"/>
    </row>
    <row r="136" spans="1:4" s="10" customFormat="1" x14ac:dyDescent="0.3">
      <c r="A136" s="12"/>
      <c r="B136" s="12"/>
      <c r="C136" s="4"/>
      <c r="D136" s="3"/>
    </row>
    <row r="137" spans="1:4" s="74" customFormat="1" x14ac:dyDescent="0.3">
      <c r="A137" s="12"/>
      <c r="B137" s="12"/>
      <c r="C137" s="4"/>
      <c r="D137" s="3"/>
    </row>
    <row r="138" spans="1:4" s="10" customFormat="1" x14ac:dyDescent="0.3">
      <c r="A138" s="12"/>
      <c r="B138" s="12"/>
      <c r="C138" s="4"/>
      <c r="D138" s="3"/>
    </row>
    <row r="139" spans="1:4" s="10" customFormat="1" x14ac:dyDescent="0.3">
      <c r="A139" s="12"/>
      <c r="B139" s="12"/>
      <c r="C139" s="4"/>
      <c r="D139" s="3"/>
    </row>
    <row r="140" spans="1:4" s="10" customFormat="1" x14ac:dyDescent="0.3">
      <c r="A140" s="12"/>
      <c r="B140" s="12"/>
      <c r="C140" s="4"/>
      <c r="D140" s="3"/>
    </row>
    <row r="141" spans="1:4" s="10" customFormat="1" x14ac:dyDescent="0.3">
      <c r="A141" s="12"/>
      <c r="B141" s="12"/>
      <c r="C141" s="4"/>
      <c r="D141" s="3"/>
    </row>
    <row r="142" spans="1:4" s="10" customFormat="1" x14ac:dyDescent="0.3">
      <c r="A142" s="12"/>
      <c r="B142" s="12"/>
      <c r="C142" s="4"/>
      <c r="D142" s="3"/>
    </row>
    <row r="144" spans="1:4" s="10" customFormat="1" x14ac:dyDescent="0.3">
      <c r="A144" s="12"/>
      <c r="B144" s="12"/>
      <c r="C144" s="4"/>
      <c r="D144" s="3"/>
    </row>
    <row r="145" spans="1:4" s="10" customFormat="1" x14ac:dyDescent="0.3">
      <c r="A145" s="12"/>
      <c r="B145" s="12"/>
      <c r="C145" s="4"/>
      <c r="D145" s="3"/>
    </row>
    <row r="146" spans="1:4" s="7" customFormat="1" x14ac:dyDescent="0.3">
      <c r="A146" s="12"/>
      <c r="B146" s="12"/>
      <c r="C146" s="4"/>
      <c r="D146" s="3"/>
    </row>
    <row r="147" spans="1:4" s="10" customFormat="1" x14ac:dyDescent="0.3">
      <c r="A147" s="12"/>
      <c r="B147" s="12"/>
      <c r="C147" s="4"/>
      <c r="D147" s="3"/>
    </row>
    <row r="148" spans="1:4" s="10" customFormat="1" x14ac:dyDescent="0.3">
      <c r="A148" s="12"/>
      <c r="B148" s="12"/>
      <c r="C148" s="4"/>
      <c r="D148" s="3"/>
    </row>
    <row r="149" spans="1:4" s="7" customFormat="1" x14ac:dyDescent="0.3">
      <c r="A149" s="12"/>
      <c r="B149" s="12"/>
      <c r="C149" s="4"/>
      <c r="D149" s="3"/>
    </row>
    <row r="150" spans="1:4" s="7" customFormat="1" x14ac:dyDescent="0.3">
      <c r="A150" s="12"/>
      <c r="B150" s="12"/>
      <c r="C150" s="4"/>
      <c r="D150" s="3"/>
    </row>
    <row r="151" spans="1:4" s="7" customFormat="1" x14ac:dyDescent="0.3">
      <c r="A151" s="12"/>
      <c r="B151" s="12"/>
      <c r="C151" s="4"/>
      <c r="D151" s="3"/>
    </row>
    <row r="152" spans="1:4" s="7" customFormat="1" x14ac:dyDescent="0.3">
      <c r="A152" s="12"/>
      <c r="B152" s="12"/>
      <c r="C152" s="4"/>
      <c r="D152" s="3"/>
    </row>
    <row r="153" spans="1:4" s="7" customFormat="1" x14ac:dyDescent="0.3">
      <c r="A153" s="12"/>
      <c r="B153" s="12"/>
      <c r="C153" s="4"/>
      <c r="D153" s="3"/>
    </row>
    <row r="154" spans="1:4" s="7" customFormat="1" x14ac:dyDescent="0.3">
      <c r="A154" s="12"/>
      <c r="B154" s="12"/>
      <c r="C154" s="4"/>
      <c r="D154" s="3"/>
    </row>
    <row r="155" spans="1:4" s="7" customFormat="1" x14ac:dyDescent="0.3">
      <c r="A155" s="12"/>
      <c r="B155" s="12"/>
      <c r="C155" s="4"/>
      <c r="D155" s="3"/>
    </row>
    <row r="156" spans="1:4" s="9" customFormat="1" x14ac:dyDescent="0.3">
      <c r="A156" s="12"/>
      <c r="B156" s="12"/>
      <c r="C156" s="4"/>
      <c r="D156" s="3"/>
    </row>
    <row r="157" spans="1:4" s="9" customFormat="1" x14ac:dyDescent="0.3">
      <c r="A157" s="12"/>
      <c r="B157" s="12"/>
      <c r="C157" s="4"/>
      <c r="D157" s="3"/>
    </row>
    <row r="158" spans="1:4" s="9" customFormat="1" x14ac:dyDescent="0.3">
      <c r="A158" s="12"/>
      <c r="B158" s="12"/>
      <c r="C158" s="4"/>
      <c r="D158" s="3"/>
    </row>
    <row r="159" spans="1:4" s="9" customFormat="1" x14ac:dyDescent="0.3">
      <c r="A159" s="12"/>
      <c r="B159" s="12"/>
      <c r="C159" s="4"/>
      <c r="D159" s="3"/>
    </row>
    <row r="160" spans="1:4" s="9" customFormat="1" x14ac:dyDescent="0.3">
      <c r="A160" s="12"/>
      <c r="B160" s="12"/>
      <c r="C160" s="4"/>
      <c r="D160" s="3"/>
    </row>
    <row r="161" spans="1:4" s="9" customFormat="1" x14ac:dyDescent="0.3">
      <c r="A161" s="12"/>
      <c r="B161" s="12"/>
      <c r="C161" s="4"/>
      <c r="D161" s="3"/>
    </row>
    <row r="162" spans="1:4" s="9" customFormat="1" x14ac:dyDescent="0.3">
      <c r="A162" s="12"/>
      <c r="B162" s="12"/>
      <c r="C162" s="4"/>
      <c r="D162" s="3"/>
    </row>
    <row r="163" spans="1:4" s="9" customFormat="1" x14ac:dyDescent="0.3">
      <c r="A163" s="12"/>
      <c r="B163" s="12"/>
      <c r="C163" s="4"/>
      <c r="D163" s="3"/>
    </row>
    <row r="164" spans="1:4" s="9" customFormat="1" x14ac:dyDescent="0.3">
      <c r="A164" s="12"/>
      <c r="B164" s="12"/>
      <c r="C164" s="4"/>
      <c r="D164" s="3"/>
    </row>
    <row r="165" spans="1:4" s="9" customFormat="1" x14ac:dyDescent="0.3">
      <c r="A165" s="12"/>
      <c r="B165" s="12"/>
      <c r="C165" s="4"/>
      <c r="D165" s="3"/>
    </row>
    <row r="166" spans="1:4" s="9" customFormat="1" x14ac:dyDescent="0.3">
      <c r="A166" s="12"/>
      <c r="B166" s="12"/>
      <c r="C166" s="4"/>
      <c r="D166" s="3"/>
    </row>
    <row r="167" spans="1:4" s="9" customFormat="1" x14ac:dyDescent="0.3">
      <c r="A167" s="12"/>
      <c r="B167" s="12"/>
      <c r="C167" s="4"/>
      <c r="D167" s="3"/>
    </row>
    <row r="168" spans="1:4" s="9" customFormat="1" x14ac:dyDescent="0.3">
      <c r="A168" s="12"/>
      <c r="B168" s="12"/>
      <c r="C168" s="4"/>
      <c r="D168" s="3"/>
    </row>
    <row r="169" spans="1:4" s="9" customFormat="1" x14ac:dyDescent="0.3">
      <c r="A169" s="12"/>
      <c r="B169" s="12"/>
      <c r="C169" s="4"/>
      <c r="D169" s="3"/>
    </row>
    <row r="170" spans="1:4" s="9" customFormat="1" x14ac:dyDescent="0.3">
      <c r="A170" s="12"/>
      <c r="B170" s="12"/>
      <c r="C170" s="4"/>
      <c r="D170" s="3"/>
    </row>
    <row r="171" spans="1:4" s="9" customFormat="1" ht="13.95" customHeight="1" x14ac:dyDescent="0.3">
      <c r="A171" s="12"/>
      <c r="B171" s="12"/>
      <c r="C171" s="4"/>
      <c r="D171" s="3"/>
    </row>
    <row r="172" spans="1:4" s="9" customFormat="1" x14ac:dyDescent="0.3">
      <c r="A172" s="12"/>
      <c r="B172" s="12"/>
      <c r="C172" s="4"/>
      <c r="D172" s="3"/>
    </row>
    <row r="173" spans="1:4" s="9" customFormat="1" x14ac:dyDescent="0.3">
      <c r="A173" s="12"/>
      <c r="B173" s="12"/>
      <c r="C173" s="4"/>
      <c r="D173" s="3"/>
    </row>
    <row r="174" spans="1:4" s="9" customFormat="1" x14ac:dyDescent="0.3">
      <c r="A174" s="12"/>
      <c r="B174" s="12"/>
      <c r="C174" s="4"/>
      <c r="D174" s="3"/>
    </row>
    <row r="175" spans="1:4" s="9" customFormat="1" x14ac:dyDescent="0.3">
      <c r="A175" s="12"/>
      <c r="B175" s="12"/>
      <c r="C175" s="4"/>
      <c r="D175" s="3"/>
    </row>
    <row r="176" spans="1:4" s="10" customFormat="1" x14ac:dyDescent="0.3">
      <c r="A176" s="12"/>
      <c r="B176" s="12"/>
      <c r="C176" s="4"/>
      <c r="D176" s="3"/>
    </row>
    <row r="177" spans="1:4" s="9" customFormat="1" x14ac:dyDescent="0.3">
      <c r="A177" s="12"/>
      <c r="B177" s="12"/>
      <c r="C177" s="4"/>
      <c r="D177" s="3"/>
    </row>
    <row r="178" spans="1:4" s="9" customFormat="1" x14ac:dyDescent="0.3">
      <c r="A178" s="12"/>
      <c r="B178" s="12"/>
      <c r="C178" s="4"/>
      <c r="D178" s="3"/>
    </row>
    <row r="179" spans="1:4" s="9" customFormat="1" x14ac:dyDescent="0.3">
      <c r="A179" s="12"/>
      <c r="B179" s="12"/>
      <c r="C179" s="4"/>
      <c r="D179" s="3"/>
    </row>
    <row r="180" spans="1:4" s="9" customFormat="1" x14ac:dyDescent="0.3">
      <c r="A180" s="12"/>
      <c r="B180" s="12"/>
      <c r="C180" s="4"/>
      <c r="D180" s="3"/>
    </row>
    <row r="181" spans="1:4" s="9" customFormat="1" x14ac:dyDescent="0.3">
      <c r="A181" s="12"/>
      <c r="B181" s="12"/>
      <c r="C181" s="4"/>
      <c r="D181" s="3"/>
    </row>
    <row r="182" spans="1:4" s="9" customFormat="1" x14ac:dyDescent="0.3">
      <c r="A182" s="12"/>
      <c r="B182" s="12"/>
      <c r="C182" s="4"/>
      <c r="D182" s="3"/>
    </row>
    <row r="239" spans="1:4" s="1" customFormat="1" x14ac:dyDescent="0.3">
      <c r="A239" s="12"/>
      <c r="B239" s="12"/>
      <c r="C239" s="4"/>
      <c r="D239" s="3"/>
    </row>
    <row r="240" spans="1:4" s="1" customFormat="1" x14ac:dyDescent="0.3">
      <c r="A240" s="12"/>
      <c r="B240" s="12"/>
      <c r="C240" s="4"/>
      <c r="D240" s="3"/>
    </row>
    <row r="241" spans="1:4" s="1" customFormat="1" x14ac:dyDescent="0.3">
      <c r="A241" s="12"/>
      <c r="B241" s="12"/>
      <c r="C241" s="4"/>
      <c r="D241" s="3"/>
    </row>
    <row r="242" spans="1:4" s="1" customFormat="1" x14ac:dyDescent="0.3">
      <c r="A242" s="12"/>
      <c r="B242" s="12"/>
      <c r="C242" s="4"/>
      <c r="D242" s="3"/>
    </row>
    <row r="243" spans="1:4" s="1" customFormat="1" x14ac:dyDescent="0.3">
      <c r="A243" s="12"/>
      <c r="B243" s="12"/>
      <c r="C243" s="4"/>
      <c r="D243" s="3"/>
    </row>
    <row r="244" spans="1:4" s="1" customFormat="1" x14ac:dyDescent="0.3">
      <c r="A244" s="12"/>
      <c r="B244" s="12"/>
      <c r="C244" s="4"/>
      <c r="D244" s="3"/>
    </row>
    <row r="245" spans="1:4" s="1" customFormat="1" x14ac:dyDescent="0.3">
      <c r="A245" s="12"/>
      <c r="B245" s="12"/>
      <c r="C245" s="4"/>
      <c r="D245" s="3"/>
    </row>
    <row r="246" spans="1:4" s="1" customFormat="1" x14ac:dyDescent="0.3">
      <c r="A246" s="12"/>
      <c r="B246" s="12"/>
      <c r="C246" s="4"/>
      <c r="D246" s="3"/>
    </row>
    <row r="247" spans="1:4" s="6" customFormat="1" x14ac:dyDescent="0.3">
      <c r="A247" s="12"/>
      <c r="B247" s="12"/>
      <c r="C247" s="4"/>
      <c r="D247" s="3"/>
    </row>
    <row r="248" spans="1:4" s="6" customFormat="1" x14ac:dyDescent="0.3">
      <c r="A248" s="12"/>
      <c r="B248" s="12"/>
      <c r="C248" s="4"/>
      <c r="D248" s="3"/>
    </row>
    <row r="249" spans="1:4" s="6" customFormat="1" x14ac:dyDescent="0.3">
      <c r="A249" s="12"/>
      <c r="B249" s="12"/>
      <c r="C249" s="4"/>
      <c r="D249" s="3"/>
    </row>
    <row r="250" spans="1:4" s="6" customFormat="1" x14ac:dyDescent="0.3">
      <c r="A250" s="12"/>
      <c r="B250" s="12"/>
      <c r="C250" s="4"/>
      <c r="D250" s="3"/>
    </row>
    <row r="251" spans="1:4" s="6" customFormat="1" x14ac:dyDescent="0.3">
      <c r="A251" s="12"/>
      <c r="B251" s="12"/>
      <c r="C251" s="4"/>
      <c r="D251" s="3"/>
    </row>
    <row r="252" spans="1:4" s="7" customFormat="1" x14ac:dyDescent="0.3">
      <c r="A252" s="12"/>
      <c r="B252" s="12"/>
      <c r="C252" s="4"/>
      <c r="D252" s="3"/>
    </row>
  </sheetData>
  <sheetProtection algorithmName="SHA-512" hashValue="0TCsWfMDLvMQ0P3bLV9PHDoTpgD1/vxFMTtkONoj9f0xc+XhM8nnSdI4xtRmr6YXQEmfBlH2fGdd3uNOCV0Wfg==" saltValue="DdBObMtsWlOmpIbteywp1A==" spinCount="100000" sheet="1" selectLockedCells="1"/>
  <mergeCells count="20">
    <mergeCell ref="A72:A76"/>
    <mergeCell ref="B72:B76"/>
    <mergeCell ref="B67:B71"/>
    <mergeCell ref="A67:A71"/>
    <mergeCell ref="A23:A51"/>
    <mergeCell ref="B53:B56"/>
    <mergeCell ref="A53:A56"/>
    <mergeCell ref="B57:B60"/>
    <mergeCell ref="A57:A60"/>
    <mergeCell ref="B23:B29"/>
    <mergeCell ref="B30:B33"/>
    <mergeCell ref="B34:B42"/>
    <mergeCell ref="B43:B44"/>
    <mergeCell ref="B45:B50"/>
    <mergeCell ref="A12:B18"/>
    <mergeCell ref="A19:B22"/>
    <mergeCell ref="A1:D1"/>
    <mergeCell ref="B61:B66"/>
    <mergeCell ref="A61:A66"/>
    <mergeCell ref="A3:B11"/>
  </mergeCells>
  <dataValidations count="1">
    <dataValidation type="custom" allowBlank="1" showInputMessage="1" showErrorMessage="1" errorTitle="Enter whole numbers only" error="Enter whole numbers only - No text, comma or full stop (it will be formated automatically)" promptTitle="Enter whole numbers:" prompt="E.g.:_x000a_Five-hunderd-thousand:_x000a_500000_x000a_Five-million:_x000a_5000000_x000a_(no commas or full stops - it will format automatically)" sqref="D73 D6" xr:uid="{00000000-0002-0000-0000-000000000000}">
      <formula1>ISNUMBER(D6)</formula1>
    </dataValidation>
  </dataValidations>
  <pageMargins left="0.7" right="0.7" top="0.78740157499999996" bottom="0.78740157499999996" header="0.3" footer="0.3"/>
  <pageSetup paperSize="9" orientation="landscape" r:id="rId1"/>
  <drawing r:id="rId2"/>
  <legacyDrawing r:id="rId3"/>
  <tableParts count="2">
    <tablePart r:id="rId4"/>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promptTitle="Please select:" prompt="Yes/No" xr:uid="{00000000-0002-0000-0000-000001000000}">
          <x14:formula1>
            <xm:f>'Drop-down tabs'!$E$3:$E$4</xm:f>
          </x14:formula1>
          <xm:sqref>D19</xm:sqref>
        </x14:dataValidation>
        <x14:dataValidation type="list" allowBlank="1" showInputMessage="1" showErrorMessage="1" promptTitle="Please Select" prompt="Yes/No" xr:uid="{00000000-0002-0000-0000-000002000000}">
          <x14:formula1>
            <xm:f>'Drop-down tabs'!$E$3:$E$4</xm:f>
          </x14:formula1>
          <xm:sqref>D20</xm:sqref>
        </x14:dataValidation>
        <x14:dataValidation type="list" allowBlank="1" showInputMessage="1" showErrorMessage="1" promptTitle="Language:" prompt="Please select from list" xr:uid="{00000000-0002-0000-0000-000003000000}">
          <x14:formula1>
            <xm:f>'Drop-down tabs'!$G$3:$G$5</xm:f>
          </x14:formula1>
          <xm:sqref>D8</xm:sqref>
        </x14:dataValidation>
        <x14:dataValidation type="list" allowBlank="1" showInputMessage="1" showErrorMessage="1" promptTitle="Please Select:" prompt="Yes/No" xr:uid="{00000000-0002-0000-0000-000004000000}">
          <x14:formula1>
            <xm:f>'Drop-down tabs'!$S$3:$S$5</xm:f>
          </x14:formula1>
          <xm:sqref>D21</xm:sqref>
        </x14:dataValidation>
        <x14:dataValidation type="list" allowBlank="1" showInputMessage="1" showErrorMessage="1" promptTitle="Export Share (%)" prompt="Please select from list" xr:uid="{00000000-0002-0000-0000-000005000000}">
          <x14:formula1>
            <xm:f>'Drop-down tabs'!$P$2:$P$13</xm:f>
          </x14:formula1>
          <xm:sqref>D18</xm:sqref>
        </x14:dataValidation>
        <x14:dataValidation type="list" allowBlank="1" showInputMessage="1" showErrorMessage="1" promptTitle="If it applies:" prompt="Select &quot;x&quot;" xr:uid="{00000000-0002-0000-0000-000006000000}">
          <x14:formula1>
            <xm:f>'Drop-down tabs'!$U$2</xm:f>
          </x14:formula1>
          <xm:sqref>D23:D33 D53:D71</xm:sqref>
        </x14:dataValidation>
        <x14:dataValidation type="list" allowBlank="1" showInputMessage="1" showErrorMessage="1" promptTitle="If it applies: " prompt="Select &quot;x&quot;" xr:uid="{00000000-0002-0000-0000-000007000000}">
          <x14:formula1>
            <xm:f>'Drop-down tabs'!$U$2</xm:f>
          </x14:formula1>
          <xm:sqref>D36:D50</xm:sqref>
        </x14:dataValidation>
        <x14:dataValidation type="list" allowBlank="1" showInputMessage="1" showErrorMessage="1" promptTitle="Production type:" prompt="Select from list:_x000a_- Mass Production: _x000a_  (e.g. serial production for_x000a_  automotive sector)_x000a_- Unit and/or Batch Production: _x000a_  (e.g. smaller quanties for _x000a_  mechanical machines or SME's) " xr:uid="{00000000-0002-0000-0000-000008000000}">
          <x14:formula1>
            <xm:f>'Drop-down tabs'!$N$2:$N$4</xm:f>
          </x14:formula1>
          <xm:sqref>D15</xm:sqref>
        </x14:dataValidation>
        <x14:dataValidation type="list" allowBlank="1" showInputMessage="1" showErrorMessage="1" promptTitle="Please select:" prompt="Yes - Directly_x000a_Yes - Indirectly_x000a_No" xr:uid="{00000000-0002-0000-0000-000009000000}">
          <x14:formula1>
            <xm:f>'Drop-down tabs'!$O$2:$O$4</xm:f>
          </x14:formula1>
          <xm:sqref>D17</xm:sqref>
        </x14:dataValidation>
        <x14:dataValidation type="list" allowBlank="1" showInputMessage="1" showErrorMessage="1" promptTitle="Country:" prompt="Please select from list" xr:uid="{00000000-0002-0000-0000-00000A000000}">
          <x14:formula1>
            <xm:f>'Drop-down tabs'!$B$3:$B$36</xm:f>
          </x14:formula1>
          <xm:sqref>D3</xm:sqref>
        </x14:dataValidation>
        <x14:dataValidation type="list" allowBlank="1" showInputMessage="1" showErrorMessage="1" promptTitle="You meet their purchasing needs:" prompt="Select &quot;x&quot;" xr:uid="{00000000-0002-0000-0000-00000B000000}">
          <x14:formula1>
            <xm:f>'Drop-down tabs'!$U$2</xm:f>
          </x14:formula1>
          <xm:sqref>D79:D130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2"/>
  <sheetViews>
    <sheetView zoomScale="80" zoomScaleNormal="80" workbookViewId="0">
      <pane ySplit="3" topLeftCell="A4" activePane="bottomLeft" state="frozen"/>
      <selection pane="bottomLeft" activeCell="A4" sqref="A4"/>
    </sheetView>
  </sheetViews>
  <sheetFormatPr defaultColWidth="11.5546875" defaultRowHeight="14.4" x14ac:dyDescent="0.3"/>
  <cols>
    <col min="1" max="1" width="16.44140625" style="69" customWidth="1"/>
    <col min="2" max="2" width="15.109375" style="69" customWidth="1"/>
    <col min="3" max="3" width="11.6640625" style="70" customWidth="1"/>
    <col min="4" max="4" width="16.88671875" style="70" customWidth="1"/>
    <col min="5" max="5" width="18.5546875" style="70" bestFit="1" customWidth="1"/>
    <col min="6" max="6" width="11.6640625" style="70" customWidth="1"/>
    <col min="7" max="7" width="18.109375" style="17" customWidth="1"/>
    <col min="8" max="18" width="22.5546875" style="17" customWidth="1"/>
    <col min="19" max="21" width="11.6640625" style="17" customWidth="1"/>
    <col min="22" max="22" width="12.88671875" style="17" customWidth="1"/>
    <col min="23" max="23" width="12.5546875" style="17" customWidth="1"/>
    <col min="24" max="24" width="12.44140625" style="17" customWidth="1"/>
    <col min="25" max="16384" width="11.5546875" style="10"/>
  </cols>
  <sheetData>
    <row r="1" spans="1:24" ht="46.2" customHeight="1" x14ac:dyDescent="0.3">
      <c r="A1" s="119" t="s">
        <v>380</v>
      </c>
      <c r="B1" s="119"/>
      <c r="C1" s="119"/>
      <c r="D1" s="119"/>
      <c r="E1" s="119"/>
      <c r="F1" s="119"/>
      <c r="G1" s="119"/>
      <c r="H1" s="119"/>
      <c r="I1" s="119"/>
      <c r="J1" s="119"/>
      <c r="K1" s="119"/>
      <c r="L1" s="119"/>
      <c r="M1" s="119"/>
      <c r="N1" s="119"/>
      <c r="O1" s="119"/>
      <c r="P1" s="119"/>
      <c r="Q1" s="119"/>
      <c r="R1" s="119"/>
      <c r="S1" s="119"/>
      <c r="T1" s="119"/>
      <c r="U1" s="119"/>
      <c r="V1" s="119"/>
      <c r="W1" s="119"/>
      <c r="X1" s="119"/>
    </row>
    <row r="2" spans="1:24" ht="46.2" customHeight="1" x14ac:dyDescent="0.3">
      <c r="A2" s="119"/>
      <c r="B2" s="119"/>
      <c r="C2" s="119"/>
      <c r="D2" s="119"/>
      <c r="E2" s="119"/>
      <c r="F2" s="119"/>
      <c r="G2" s="119"/>
      <c r="H2" s="119"/>
      <c r="I2" s="119"/>
      <c r="J2" s="119"/>
      <c r="K2" s="119"/>
      <c r="L2" s="119"/>
      <c r="M2" s="119"/>
      <c r="N2" s="119"/>
      <c r="O2" s="119"/>
      <c r="P2" s="119"/>
      <c r="Q2" s="119"/>
      <c r="R2" s="119"/>
      <c r="S2" s="119"/>
      <c r="T2" s="119"/>
      <c r="U2" s="119"/>
      <c r="V2" s="119"/>
      <c r="W2" s="119"/>
      <c r="X2" s="119"/>
    </row>
    <row r="3" spans="1:24" ht="56.4" customHeight="1" x14ac:dyDescent="0.3">
      <c r="A3" s="48" t="s">
        <v>0</v>
      </c>
      <c r="B3" s="72" t="s">
        <v>183</v>
      </c>
      <c r="C3" s="72" t="s">
        <v>184</v>
      </c>
      <c r="D3" s="72" t="s">
        <v>185</v>
      </c>
      <c r="E3" s="72" t="s">
        <v>186</v>
      </c>
      <c r="F3" s="72" t="s">
        <v>187</v>
      </c>
      <c r="G3" s="72" t="s">
        <v>188</v>
      </c>
      <c r="H3" s="72" t="s">
        <v>189</v>
      </c>
      <c r="I3" s="72" t="s">
        <v>190</v>
      </c>
      <c r="J3" s="72" t="s">
        <v>191</v>
      </c>
      <c r="K3" s="72" t="s">
        <v>192</v>
      </c>
      <c r="L3" s="72" t="s">
        <v>193</v>
      </c>
      <c r="M3" s="72" t="s">
        <v>194</v>
      </c>
      <c r="N3" s="72" t="s">
        <v>195</v>
      </c>
      <c r="O3" s="72" t="s">
        <v>196</v>
      </c>
      <c r="P3" s="72" t="s">
        <v>197</v>
      </c>
      <c r="Q3" s="72" t="s">
        <v>198</v>
      </c>
      <c r="R3" s="72" t="s">
        <v>199</v>
      </c>
      <c r="S3" s="72" t="s">
        <v>1</v>
      </c>
      <c r="T3" s="72" t="s">
        <v>36</v>
      </c>
      <c r="U3" s="72" t="s">
        <v>37</v>
      </c>
      <c r="V3" s="81" t="s">
        <v>200</v>
      </c>
      <c r="W3" s="72" t="s">
        <v>201</v>
      </c>
      <c r="X3" s="72" t="s">
        <v>202</v>
      </c>
    </row>
    <row r="4" spans="1:24" s="78" customFormat="1" ht="90.6" customHeight="1" x14ac:dyDescent="0.3">
      <c r="A4" s="70" t="s">
        <v>373</v>
      </c>
      <c r="B4" s="76" t="s">
        <v>374</v>
      </c>
      <c r="C4" s="70">
        <v>15000</v>
      </c>
      <c r="D4" s="70" t="s">
        <v>375</v>
      </c>
      <c r="E4" s="70" t="s">
        <v>376</v>
      </c>
      <c r="F4" s="70"/>
      <c r="G4" s="77" t="s">
        <v>377</v>
      </c>
      <c r="H4" s="79" t="s">
        <v>378</v>
      </c>
      <c r="I4" s="79" t="s">
        <v>86</v>
      </c>
      <c r="J4" s="79" t="s">
        <v>86</v>
      </c>
      <c r="K4" s="70" t="s">
        <v>207</v>
      </c>
      <c r="L4" s="70" t="s">
        <v>86</v>
      </c>
      <c r="M4" s="70" t="s">
        <v>87</v>
      </c>
      <c r="N4" s="70" t="s">
        <v>87</v>
      </c>
      <c r="O4" s="70" t="s">
        <v>203</v>
      </c>
      <c r="P4" s="70" t="s">
        <v>209</v>
      </c>
      <c r="Q4" s="70" t="s">
        <v>379</v>
      </c>
      <c r="R4" s="70"/>
      <c r="S4" s="70" t="s">
        <v>86</v>
      </c>
      <c r="T4" s="70" t="s">
        <v>87</v>
      </c>
      <c r="U4" s="70" t="s">
        <v>38</v>
      </c>
      <c r="V4" s="82"/>
      <c r="W4" s="70"/>
      <c r="X4" s="70">
        <v>30</v>
      </c>
    </row>
    <row r="5" spans="1:24" s="78" customFormat="1" ht="90.6" customHeight="1" x14ac:dyDescent="0.3">
      <c r="A5" s="70" t="s">
        <v>50</v>
      </c>
      <c r="B5" s="76" t="s">
        <v>295</v>
      </c>
      <c r="C5" s="70">
        <v>800</v>
      </c>
      <c r="D5" s="70">
        <v>15</v>
      </c>
      <c r="E5" s="70" t="s">
        <v>296</v>
      </c>
      <c r="F5" s="70" t="s">
        <v>297</v>
      </c>
      <c r="G5" s="77" t="s">
        <v>298</v>
      </c>
      <c r="H5" s="79" t="s">
        <v>299</v>
      </c>
      <c r="I5" s="79" t="s">
        <v>300</v>
      </c>
      <c r="J5" s="79" t="s">
        <v>301</v>
      </c>
      <c r="K5" s="70" t="s">
        <v>302</v>
      </c>
      <c r="L5" s="70" t="s">
        <v>303</v>
      </c>
      <c r="M5" s="70" t="s">
        <v>304</v>
      </c>
      <c r="N5" s="70" t="s">
        <v>305</v>
      </c>
      <c r="O5" s="70" t="s">
        <v>306</v>
      </c>
      <c r="P5" s="70" t="s">
        <v>307</v>
      </c>
      <c r="Q5" s="70" t="s">
        <v>308</v>
      </c>
      <c r="R5" s="70"/>
      <c r="S5" s="70" t="s">
        <v>361</v>
      </c>
      <c r="T5" s="70" t="s">
        <v>87</v>
      </c>
      <c r="U5" s="70"/>
      <c r="V5" s="82">
        <v>0.1</v>
      </c>
      <c r="W5" s="70">
        <v>500000</v>
      </c>
      <c r="X5" s="70">
        <v>50</v>
      </c>
    </row>
    <row r="6" spans="1:24" s="78" customFormat="1" ht="90.6" customHeight="1" x14ac:dyDescent="0.3">
      <c r="A6" s="70" t="s">
        <v>50</v>
      </c>
      <c r="B6" s="76" t="s">
        <v>465</v>
      </c>
      <c r="C6" s="70">
        <v>280</v>
      </c>
      <c r="D6" s="70">
        <v>10</v>
      </c>
      <c r="E6" s="70" t="s">
        <v>466</v>
      </c>
      <c r="F6" s="70" t="s">
        <v>364</v>
      </c>
      <c r="G6" s="77" t="s">
        <v>467</v>
      </c>
      <c r="H6" s="79" t="s">
        <v>468</v>
      </c>
      <c r="I6" s="79" t="s">
        <v>469</v>
      </c>
      <c r="J6" s="79" t="s">
        <v>470</v>
      </c>
      <c r="K6" s="70" t="s">
        <v>87</v>
      </c>
      <c r="L6" s="70" t="s">
        <v>87</v>
      </c>
      <c r="M6" s="70" t="s">
        <v>87</v>
      </c>
      <c r="N6" s="70" t="s">
        <v>87</v>
      </c>
      <c r="O6" s="70" t="s">
        <v>204</v>
      </c>
      <c r="P6" s="70" t="s">
        <v>471</v>
      </c>
      <c r="Q6" s="70" t="s">
        <v>208</v>
      </c>
      <c r="R6" s="70"/>
      <c r="S6" s="70" t="s">
        <v>86</v>
      </c>
      <c r="T6" s="70" t="s">
        <v>86</v>
      </c>
      <c r="U6" s="70" t="s">
        <v>38</v>
      </c>
      <c r="V6" s="82">
        <v>0.3</v>
      </c>
      <c r="W6" s="70" t="s">
        <v>472</v>
      </c>
      <c r="X6" s="70" t="s">
        <v>473</v>
      </c>
    </row>
    <row r="7" spans="1:24" s="78" customFormat="1" ht="90.6" customHeight="1" x14ac:dyDescent="0.3">
      <c r="A7" s="70" t="s">
        <v>50</v>
      </c>
      <c r="B7" s="76" t="s">
        <v>680</v>
      </c>
      <c r="C7" s="70"/>
      <c r="D7" s="70"/>
      <c r="E7" s="70"/>
      <c r="F7" s="70"/>
      <c r="G7" s="77" t="s">
        <v>681</v>
      </c>
      <c r="H7" s="79" t="s">
        <v>682</v>
      </c>
      <c r="I7" s="79" t="s">
        <v>683</v>
      </c>
      <c r="J7" s="79" t="s">
        <v>684</v>
      </c>
      <c r="K7" s="70" t="s">
        <v>685</v>
      </c>
      <c r="L7" s="70" t="s">
        <v>87</v>
      </c>
      <c r="M7" s="70" t="s">
        <v>87</v>
      </c>
      <c r="N7" s="70" t="s">
        <v>87</v>
      </c>
      <c r="O7" s="70" t="s">
        <v>686</v>
      </c>
      <c r="P7" s="70" t="s">
        <v>687</v>
      </c>
      <c r="Q7" s="70" t="s">
        <v>688</v>
      </c>
      <c r="R7" s="70"/>
      <c r="S7" s="70" t="s">
        <v>87</v>
      </c>
      <c r="T7" s="70" t="s">
        <v>87</v>
      </c>
      <c r="U7" s="70" t="s">
        <v>689</v>
      </c>
      <c r="V7" s="82" t="s">
        <v>689</v>
      </c>
      <c r="W7" s="70" t="s">
        <v>689</v>
      </c>
      <c r="X7" s="70" t="s">
        <v>690</v>
      </c>
    </row>
    <row r="8" spans="1:24" s="78" customFormat="1" ht="90.6" customHeight="1" x14ac:dyDescent="0.3">
      <c r="A8" s="70" t="s">
        <v>50</v>
      </c>
      <c r="B8" s="76" t="s">
        <v>286</v>
      </c>
      <c r="C8" s="70">
        <v>480</v>
      </c>
      <c r="D8" s="70">
        <v>7</v>
      </c>
      <c r="E8" s="70">
        <v>85</v>
      </c>
      <c r="F8" s="70">
        <v>20</v>
      </c>
      <c r="G8" s="77" t="s">
        <v>287</v>
      </c>
      <c r="H8" s="79" t="s">
        <v>288</v>
      </c>
      <c r="I8" s="79" t="s">
        <v>289</v>
      </c>
      <c r="J8" s="79" t="s">
        <v>290</v>
      </c>
      <c r="K8" s="70" t="s">
        <v>291</v>
      </c>
      <c r="L8" s="70" t="s">
        <v>292</v>
      </c>
      <c r="M8" s="70" t="s">
        <v>293</v>
      </c>
      <c r="N8" s="70" t="s">
        <v>161</v>
      </c>
      <c r="O8" s="70" t="s">
        <v>294</v>
      </c>
      <c r="P8" s="70" t="s">
        <v>209</v>
      </c>
      <c r="Q8" s="70" t="s">
        <v>211</v>
      </c>
      <c r="R8" s="70"/>
      <c r="S8" s="70" t="s">
        <v>224</v>
      </c>
      <c r="T8" s="70" t="s">
        <v>212</v>
      </c>
      <c r="U8" s="70" t="s">
        <v>38</v>
      </c>
      <c r="V8" s="82" t="s">
        <v>203</v>
      </c>
      <c r="W8" s="70" t="s">
        <v>203</v>
      </c>
      <c r="X8" s="70" t="s">
        <v>203</v>
      </c>
    </row>
    <row r="9" spans="1:24" s="78" customFormat="1" ht="90.6" customHeight="1" x14ac:dyDescent="0.3">
      <c r="A9" s="70" t="s">
        <v>450</v>
      </c>
      <c r="B9" s="76" t="s">
        <v>451</v>
      </c>
      <c r="C9" s="70"/>
      <c r="D9" s="70"/>
      <c r="E9" s="70"/>
      <c r="F9" s="70"/>
      <c r="G9" s="77" t="s">
        <v>452</v>
      </c>
      <c r="H9" s="79" t="s">
        <v>453</v>
      </c>
      <c r="I9" s="79" t="s">
        <v>454</v>
      </c>
      <c r="J9" s="79" t="s">
        <v>455</v>
      </c>
      <c r="K9" s="70" t="s">
        <v>456</v>
      </c>
      <c r="L9" s="70" t="s">
        <v>457</v>
      </c>
      <c r="M9" s="70" t="s">
        <v>161</v>
      </c>
      <c r="N9" s="70" t="s">
        <v>161</v>
      </c>
      <c r="O9" s="70" t="s">
        <v>458</v>
      </c>
      <c r="P9" s="70" t="s">
        <v>459</v>
      </c>
      <c r="Q9" s="70" t="s">
        <v>460</v>
      </c>
      <c r="R9" s="70"/>
      <c r="S9" s="70" t="s">
        <v>461</v>
      </c>
      <c r="T9" s="70" t="s">
        <v>462</v>
      </c>
      <c r="U9" s="70" t="s">
        <v>38</v>
      </c>
      <c r="V9" s="82"/>
      <c r="W9" s="70" t="s">
        <v>463</v>
      </c>
      <c r="X9" s="70" t="s">
        <v>464</v>
      </c>
    </row>
    <row r="10" spans="1:24" s="78" customFormat="1" ht="90.6" customHeight="1" x14ac:dyDescent="0.3">
      <c r="A10" s="70" t="s">
        <v>50</v>
      </c>
      <c r="B10" s="76" t="s">
        <v>274</v>
      </c>
      <c r="C10" s="70" t="s">
        <v>275</v>
      </c>
      <c r="D10" s="70">
        <v>40</v>
      </c>
      <c r="E10" s="70" t="s">
        <v>276</v>
      </c>
      <c r="F10" s="70" t="s">
        <v>277</v>
      </c>
      <c r="G10" s="77" t="s">
        <v>362</v>
      </c>
      <c r="H10" s="79" t="s">
        <v>278</v>
      </c>
      <c r="I10" s="79" t="s">
        <v>279</v>
      </c>
      <c r="J10" s="79" t="s">
        <v>280</v>
      </c>
      <c r="K10" s="70" t="s">
        <v>281</v>
      </c>
      <c r="L10" s="70" t="s">
        <v>87</v>
      </c>
      <c r="M10" s="70" t="s">
        <v>87</v>
      </c>
      <c r="N10" s="70" t="s">
        <v>87</v>
      </c>
      <c r="O10" s="70" t="s">
        <v>282</v>
      </c>
      <c r="P10" s="70" t="s">
        <v>161</v>
      </c>
      <c r="Q10" s="70" t="s">
        <v>211</v>
      </c>
      <c r="R10" s="70"/>
      <c r="S10" s="70" t="s">
        <v>283</v>
      </c>
      <c r="T10" s="70" t="s">
        <v>87</v>
      </c>
      <c r="U10" s="70" t="s">
        <v>284</v>
      </c>
      <c r="V10" s="82">
        <v>0.2</v>
      </c>
      <c r="W10" s="70" t="s">
        <v>285</v>
      </c>
      <c r="X10" s="70">
        <v>20</v>
      </c>
    </row>
    <row r="11" spans="1:24" s="78" customFormat="1" ht="90.6" customHeight="1" x14ac:dyDescent="0.3">
      <c r="A11" s="70" t="s">
        <v>50</v>
      </c>
      <c r="B11" s="76" t="s">
        <v>612</v>
      </c>
      <c r="C11" s="70">
        <v>1600</v>
      </c>
      <c r="D11" s="70">
        <v>30</v>
      </c>
      <c r="E11" s="70" t="s">
        <v>613</v>
      </c>
      <c r="F11" s="70" t="s">
        <v>614</v>
      </c>
      <c r="G11" s="77" t="s">
        <v>615</v>
      </c>
      <c r="H11" s="79" t="s">
        <v>616</v>
      </c>
      <c r="I11" s="79" t="s">
        <v>617</v>
      </c>
      <c r="J11" s="79" t="s">
        <v>618</v>
      </c>
      <c r="K11" s="70" t="s">
        <v>619</v>
      </c>
      <c r="L11" s="70" t="s">
        <v>207</v>
      </c>
      <c r="M11" s="70" t="s">
        <v>207</v>
      </c>
      <c r="N11" s="70" t="s">
        <v>620</v>
      </c>
      <c r="O11" s="70" t="s">
        <v>204</v>
      </c>
      <c r="P11" s="70" t="s">
        <v>209</v>
      </c>
      <c r="Q11" s="70" t="s">
        <v>621</v>
      </c>
      <c r="R11" s="70" t="s">
        <v>622</v>
      </c>
      <c r="S11" s="70" t="s">
        <v>86</v>
      </c>
      <c r="T11" s="70" t="s">
        <v>389</v>
      </c>
      <c r="U11" s="70" t="s">
        <v>38</v>
      </c>
      <c r="V11" s="82">
        <v>0.25</v>
      </c>
      <c r="W11" s="70"/>
      <c r="X11" s="70"/>
    </row>
    <row r="12" spans="1:24" s="78" customFormat="1" ht="90.6" customHeight="1" x14ac:dyDescent="0.3">
      <c r="A12" s="70" t="s">
        <v>50</v>
      </c>
      <c r="B12" s="76" t="s">
        <v>577</v>
      </c>
      <c r="C12" s="70" t="s">
        <v>578</v>
      </c>
      <c r="D12" s="70" t="s">
        <v>579</v>
      </c>
      <c r="E12" s="70" t="s">
        <v>580</v>
      </c>
      <c r="F12" s="70"/>
      <c r="G12" s="77" t="s">
        <v>581</v>
      </c>
      <c r="H12" s="79" t="s">
        <v>582</v>
      </c>
      <c r="I12" s="79" t="s">
        <v>583</v>
      </c>
      <c r="J12" s="79" t="s">
        <v>584</v>
      </c>
      <c r="K12" s="70" t="s">
        <v>585</v>
      </c>
      <c r="L12" s="70" t="s">
        <v>87</v>
      </c>
      <c r="M12" s="70" t="s">
        <v>586</v>
      </c>
      <c r="N12" s="70" t="s">
        <v>87</v>
      </c>
      <c r="O12" s="70" t="s">
        <v>587</v>
      </c>
      <c r="P12" s="70" t="s">
        <v>209</v>
      </c>
      <c r="Q12" s="70" t="s">
        <v>211</v>
      </c>
      <c r="R12" s="70" t="s">
        <v>588</v>
      </c>
      <c r="S12" s="70" t="s">
        <v>86</v>
      </c>
      <c r="T12" s="70" t="s">
        <v>87</v>
      </c>
      <c r="U12" s="70" t="s">
        <v>38</v>
      </c>
      <c r="V12" s="82" t="s">
        <v>203</v>
      </c>
      <c r="W12" s="70" t="s">
        <v>203</v>
      </c>
      <c r="X12" s="70" t="s">
        <v>203</v>
      </c>
    </row>
    <row r="13" spans="1:24" s="78" customFormat="1" ht="90.6" customHeight="1" x14ac:dyDescent="0.3">
      <c r="A13" s="70" t="s">
        <v>747</v>
      </c>
      <c r="B13" s="76" t="s">
        <v>267</v>
      </c>
      <c r="C13" s="70">
        <v>1200</v>
      </c>
      <c r="D13" s="70">
        <v>7</v>
      </c>
      <c r="E13" s="70" t="s">
        <v>268</v>
      </c>
      <c r="F13" s="70" t="s">
        <v>269</v>
      </c>
      <c r="G13" s="77" t="s">
        <v>270</v>
      </c>
      <c r="H13" s="79" t="s">
        <v>741</v>
      </c>
      <c r="I13" s="79" t="s">
        <v>742</v>
      </c>
      <c r="J13" s="79" t="s">
        <v>271</v>
      </c>
      <c r="K13" s="70" t="s">
        <v>87</v>
      </c>
      <c r="L13" s="70" t="s">
        <v>272</v>
      </c>
      <c r="M13" s="70" t="s">
        <v>87</v>
      </c>
      <c r="N13" s="70" t="s">
        <v>87</v>
      </c>
      <c r="O13" s="70" t="s">
        <v>203</v>
      </c>
      <c r="P13" s="70" t="s">
        <v>203</v>
      </c>
      <c r="Q13" s="70" t="s">
        <v>210</v>
      </c>
      <c r="R13" s="70" t="s">
        <v>743</v>
      </c>
      <c r="S13" s="70" t="s">
        <v>86</v>
      </c>
      <c r="T13" s="70" t="s">
        <v>744</v>
      </c>
      <c r="U13" s="70" t="s">
        <v>273</v>
      </c>
      <c r="V13" s="82" t="s">
        <v>203</v>
      </c>
      <c r="W13" s="70" t="s">
        <v>745</v>
      </c>
      <c r="X13" s="70" t="s">
        <v>746</v>
      </c>
    </row>
    <row r="14" spans="1:24" s="78" customFormat="1" ht="90.6" customHeight="1" x14ac:dyDescent="0.3">
      <c r="A14" s="70" t="s">
        <v>50</v>
      </c>
      <c r="B14" s="76" t="s">
        <v>363</v>
      </c>
      <c r="C14" s="70">
        <v>300</v>
      </c>
      <c r="D14" s="70">
        <v>4</v>
      </c>
      <c r="E14" s="70" t="s">
        <v>364</v>
      </c>
      <c r="F14" s="70" t="s">
        <v>365</v>
      </c>
      <c r="G14" s="77" t="s">
        <v>366</v>
      </c>
      <c r="H14" s="79" t="s">
        <v>367</v>
      </c>
      <c r="I14" s="79" t="s">
        <v>368</v>
      </c>
      <c r="J14" s="79" t="s">
        <v>87</v>
      </c>
      <c r="K14" s="70" t="s">
        <v>87</v>
      </c>
      <c r="L14" s="70" t="s">
        <v>369</v>
      </c>
      <c r="M14" s="70" t="s">
        <v>87</v>
      </c>
      <c r="N14" s="70" t="s">
        <v>86</v>
      </c>
      <c r="O14" s="70" t="s">
        <v>204</v>
      </c>
      <c r="P14" s="70" t="s">
        <v>370</v>
      </c>
      <c r="Q14" s="70" t="s">
        <v>38</v>
      </c>
      <c r="R14" s="70"/>
      <c r="S14" s="70" t="s">
        <v>86</v>
      </c>
      <c r="T14" s="70" t="s">
        <v>86</v>
      </c>
      <c r="U14" s="70" t="s">
        <v>38</v>
      </c>
      <c r="V14" s="82" t="s">
        <v>107</v>
      </c>
      <c r="W14" s="70" t="s">
        <v>371</v>
      </c>
      <c r="X14" s="70" t="s">
        <v>372</v>
      </c>
    </row>
    <row r="15" spans="1:24" s="78" customFormat="1" ht="90.6" customHeight="1" x14ac:dyDescent="0.3">
      <c r="A15" s="70" t="s">
        <v>50</v>
      </c>
      <c r="B15" s="76" t="s">
        <v>599</v>
      </c>
      <c r="C15" s="70"/>
      <c r="D15" s="70"/>
      <c r="E15" s="70"/>
      <c r="F15" s="70"/>
      <c r="G15" s="77" t="s">
        <v>600</v>
      </c>
      <c r="H15" s="79" t="s">
        <v>601</v>
      </c>
      <c r="I15" s="79" t="s">
        <v>86</v>
      </c>
      <c r="J15" s="79" t="s">
        <v>87</v>
      </c>
      <c r="K15" s="70" t="s">
        <v>87</v>
      </c>
      <c r="L15" s="70" t="s">
        <v>602</v>
      </c>
      <c r="M15" s="70" t="s">
        <v>87</v>
      </c>
      <c r="N15" s="70" t="s">
        <v>87</v>
      </c>
      <c r="O15" s="70" t="s">
        <v>603</v>
      </c>
      <c r="P15" s="70" t="s">
        <v>209</v>
      </c>
      <c r="Q15" s="70" t="s">
        <v>210</v>
      </c>
      <c r="R15" s="70"/>
      <c r="S15" s="70" t="s">
        <v>604</v>
      </c>
      <c r="T15" s="70" t="s">
        <v>604</v>
      </c>
      <c r="U15" s="70" t="s">
        <v>38</v>
      </c>
      <c r="V15" s="82"/>
      <c r="W15" s="70"/>
      <c r="X15" s="70"/>
    </row>
    <row r="16" spans="1:24" s="78" customFormat="1" ht="90.6" customHeight="1" x14ac:dyDescent="0.3">
      <c r="A16" s="70" t="s">
        <v>50</v>
      </c>
      <c r="B16" s="76" t="s">
        <v>633</v>
      </c>
      <c r="C16" s="70" t="s">
        <v>634</v>
      </c>
      <c r="D16" s="70"/>
      <c r="E16" s="70">
        <v>4291000000</v>
      </c>
      <c r="F16" s="70"/>
      <c r="G16" s="77" t="s">
        <v>635</v>
      </c>
      <c r="H16" s="79" t="s">
        <v>636</v>
      </c>
      <c r="I16" s="79" t="s">
        <v>637</v>
      </c>
      <c r="J16" s="79" t="s">
        <v>161</v>
      </c>
      <c r="K16" s="70" t="s">
        <v>161</v>
      </c>
      <c r="L16" s="70" t="s">
        <v>161</v>
      </c>
      <c r="M16" s="70" t="s">
        <v>161</v>
      </c>
      <c r="N16" s="70" t="s">
        <v>161</v>
      </c>
      <c r="O16" s="70" t="s">
        <v>638</v>
      </c>
      <c r="P16" s="70" t="s">
        <v>209</v>
      </c>
      <c r="Q16" s="70" t="s">
        <v>639</v>
      </c>
      <c r="R16" s="70"/>
      <c r="S16" s="70" t="s">
        <v>389</v>
      </c>
      <c r="T16" s="70" t="s">
        <v>389</v>
      </c>
      <c r="U16" s="70" t="s">
        <v>38</v>
      </c>
      <c r="V16" s="82"/>
      <c r="W16" s="70"/>
      <c r="X16" s="70"/>
    </row>
    <row r="17" spans="1:24" s="78" customFormat="1" ht="90.6" customHeight="1" x14ac:dyDescent="0.3">
      <c r="A17" s="70" t="s">
        <v>50</v>
      </c>
      <c r="B17" s="76" t="s">
        <v>390</v>
      </c>
      <c r="C17" s="70">
        <v>12</v>
      </c>
      <c r="D17" s="70">
        <v>3</v>
      </c>
      <c r="E17" s="70" t="s">
        <v>203</v>
      </c>
      <c r="F17" s="70">
        <v>1800000</v>
      </c>
      <c r="G17" s="77" t="s">
        <v>391</v>
      </c>
      <c r="H17" s="79" t="s">
        <v>392</v>
      </c>
      <c r="I17" s="79" t="s">
        <v>393</v>
      </c>
      <c r="J17" s="79" t="s">
        <v>87</v>
      </c>
      <c r="K17" s="70" t="s">
        <v>87</v>
      </c>
      <c r="L17" s="70" t="s">
        <v>394</v>
      </c>
      <c r="M17" s="70" t="s">
        <v>87</v>
      </c>
      <c r="N17" s="70" t="s">
        <v>87</v>
      </c>
      <c r="O17" s="70"/>
      <c r="P17" s="70" t="s">
        <v>209</v>
      </c>
      <c r="Q17" s="70" t="s">
        <v>395</v>
      </c>
      <c r="R17" s="70" t="s">
        <v>203</v>
      </c>
      <c r="S17" s="70" t="s">
        <v>87</v>
      </c>
      <c r="T17" s="70" t="s">
        <v>87</v>
      </c>
      <c r="U17" s="70" t="s">
        <v>38</v>
      </c>
      <c r="V17" s="82" t="s">
        <v>203</v>
      </c>
      <c r="W17" s="70" t="s">
        <v>396</v>
      </c>
      <c r="X17" s="70" t="s">
        <v>205</v>
      </c>
    </row>
    <row r="18" spans="1:24" s="78" customFormat="1" ht="90.6" customHeight="1" x14ac:dyDescent="0.3">
      <c r="A18" s="70" t="s">
        <v>50</v>
      </c>
      <c r="B18" s="76" t="s">
        <v>605</v>
      </c>
      <c r="C18" s="70">
        <v>900</v>
      </c>
      <c r="D18" s="70">
        <v>12</v>
      </c>
      <c r="E18" s="70">
        <v>100000000</v>
      </c>
      <c r="F18" s="70">
        <v>40000000</v>
      </c>
      <c r="G18" s="77" t="s">
        <v>606</v>
      </c>
      <c r="H18" s="79" t="s">
        <v>607</v>
      </c>
      <c r="I18" s="79" t="s">
        <v>608</v>
      </c>
      <c r="J18" s="79" t="s">
        <v>609</v>
      </c>
      <c r="K18" s="70" t="s">
        <v>87</v>
      </c>
      <c r="L18" s="70" t="s">
        <v>87</v>
      </c>
      <c r="M18" s="70" t="s">
        <v>610</v>
      </c>
      <c r="N18" s="70" t="s">
        <v>87</v>
      </c>
      <c r="O18" s="70" t="s">
        <v>611</v>
      </c>
      <c r="P18" s="70" t="s">
        <v>209</v>
      </c>
      <c r="Q18" s="70" t="s">
        <v>210</v>
      </c>
      <c r="R18" s="70"/>
      <c r="S18" s="70" t="s">
        <v>87</v>
      </c>
      <c r="T18" s="70" t="s">
        <v>87</v>
      </c>
      <c r="U18" s="70" t="s">
        <v>87</v>
      </c>
      <c r="V18" s="82">
        <v>0.1</v>
      </c>
      <c r="W18" s="70">
        <v>100000</v>
      </c>
      <c r="X18" s="70">
        <v>15</v>
      </c>
    </row>
    <row r="19" spans="1:24" s="78" customFormat="1" ht="90.6" customHeight="1" x14ac:dyDescent="0.3">
      <c r="A19" s="70" t="s">
        <v>50</v>
      </c>
      <c r="B19" s="76" t="s">
        <v>640</v>
      </c>
      <c r="C19" s="70" t="s">
        <v>641</v>
      </c>
      <c r="D19" s="70" t="s">
        <v>642</v>
      </c>
      <c r="E19" s="70" t="s">
        <v>643</v>
      </c>
      <c r="F19" s="70" t="s">
        <v>644</v>
      </c>
      <c r="G19" s="77" t="s">
        <v>645</v>
      </c>
      <c r="H19" s="79" t="s">
        <v>646</v>
      </c>
      <c r="I19" s="79" t="s">
        <v>647</v>
      </c>
      <c r="J19" s="79" t="s">
        <v>648</v>
      </c>
      <c r="K19" s="70" t="s">
        <v>649</v>
      </c>
      <c r="L19" s="70" t="s">
        <v>650</v>
      </c>
      <c r="M19" s="70" t="s">
        <v>87</v>
      </c>
      <c r="N19" s="70" t="s">
        <v>87</v>
      </c>
      <c r="O19" s="70" t="s">
        <v>204</v>
      </c>
      <c r="P19" s="70" t="s">
        <v>651</v>
      </c>
      <c r="Q19" s="70" t="s">
        <v>652</v>
      </c>
      <c r="R19" s="70"/>
      <c r="S19" s="70" t="s">
        <v>86</v>
      </c>
      <c r="T19" s="70" t="s">
        <v>86</v>
      </c>
      <c r="U19" s="70" t="s">
        <v>653</v>
      </c>
      <c r="V19" s="82" t="s">
        <v>654</v>
      </c>
      <c r="W19" s="70" t="s">
        <v>654</v>
      </c>
      <c r="X19" s="70" t="s">
        <v>654</v>
      </c>
    </row>
    <row r="20" spans="1:24" s="78" customFormat="1" ht="90.6" customHeight="1" x14ac:dyDescent="0.3">
      <c r="A20" s="70" t="s">
        <v>50</v>
      </c>
      <c r="B20" s="76" t="s">
        <v>258</v>
      </c>
      <c r="C20" s="70">
        <v>100</v>
      </c>
      <c r="D20" s="70">
        <v>3</v>
      </c>
      <c r="E20" s="70"/>
      <c r="F20" s="70">
        <v>8</v>
      </c>
      <c r="G20" s="77" t="s">
        <v>259</v>
      </c>
      <c r="H20" s="79" t="s">
        <v>260</v>
      </c>
      <c r="I20" s="79" t="s">
        <v>261</v>
      </c>
      <c r="J20" s="79" t="s">
        <v>262</v>
      </c>
      <c r="K20" s="70" t="s">
        <v>263</v>
      </c>
      <c r="L20" s="70" t="s">
        <v>87</v>
      </c>
      <c r="M20" s="70" t="s">
        <v>87</v>
      </c>
      <c r="N20" s="70" t="s">
        <v>87</v>
      </c>
      <c r="O20" s="70" t="s">
        <v>264</v>
      </c>
      <c r="P20" s="70" t="s">
        <v>265</v>
      </c>
      <c r="Q20" s="70" t="s">
        <v>266</v>
      </c>
      <c r="R20" s="70"/>
      <c r="S20" s="70" t="s">
        <v>86</v>
      </c>
      <c r="T20" s="70" t="s">
        <v>86</v>
      </c>
      <c r="U20" s="70" t="s">
        <v>38</v>
      </c>
      <c r="V20" s="82">
        <v>0.1</v>
      </c>
      <c r="W20" s="70" t="s">
        <v>223</v>
      </c>
      <c r="X20" s="70" t="s">
        <v>223</v>
      </c>
    </row>
    <row r="21" spans="1:24" s="78" customFormat="1" ht="90.6" customHeight="1" x14ac:dyDescent="0.3">
      <c r="A21" s="70" t="s">
        <v>514</v>
      </c>
      <c r="B21" s="76" t="s">
        <v>515</v>
      </c>
      <c r="C21" s="70" t="s">
        <v>516</v>
      </c>
      <c r="D21" s="70" t="s">
        <v>203</v>
      </c>
      <c r="E21" s="70" t="s">
        <v>517</v>
      </c>
      <c r="F21" s="70" t="s">
        <v>203</v>
      </c>
      <c r="G21" s="77" t="s">
        <v>518</v>
      </c>
      <c r="H21" s="79" t="s">
        <v>519</v>
      </c>
      <c r="I21" s="79" t="s">
        <v>520</v>
      </c>
      <c r="J21" s="79" t="s">
        <v>521</v>
      </c>
      <c r="K21" s="70" t="s">
        <v>522</v>
      </c>
      <c r="L21" s="70" t="s">
        <v>523</v>
      </c>
      <c r="M21" s="70" t="s">
        <v>524</v>
      </c>
      <c r="N21" s="70" t="s">
        <v>87</v>
      </c>
      <c r="O21" s="70" t="s">
        <v>525</v>
      </c>
      <c r="P21" s="70" t="s">
        <v>526</v>
      </c>
      <c r="Q21" s="70" t="s">
        <v>527</v>
      </c>
      <c r="R21" s="70" t="s">
        <v>1</v>
      </c>
      <c r="S21" s="70" t="s">
        <v>86</v>
      </c>
      <c r="T21" s="70" t="s">
        <v>389</v>
      </c>
      <c r="U21" s="70"/>
      <c r="V21" s="82"/>
      <c r="W21" s="70"/>
      <c r="X21" s="70" t="s">
        <v>528</v>
      </c>
    </row>
    <row r="22" spans="1:24" s="78" customFormat="1" ht="90.6" customHeight="1" x14ac:dyDescent="0.3">
      <c r="A22" s="70" t="s">
        <v>50</v>
      </c>
      <c r="B22" s="76" t="s">
        <v>416</v>
      </c>
      <c r="C22" s="70">
        <v>14000</v>
      </c>
      <c r="D22" s="70" t="s">
        <v>417</v>
      </c>
      <c r="E22" s="70" t="s">
        <v>418</v>
      </c>
      <c r="F22" s="70" t="s">
        <v>419</v>
      </c>
      <c r="G22" s="77" t="s">
        <v>420</v>
      </c>
      <c r="H22" s="79" t="s">
        <v>421</v>
      </c>
      <c r="I22" s="79" t="s">
        <v>422</v>
      </c>
      <c r="J22" s="79" t="s">
        <v>423</v>
      </c>
      <c r="K22" s="70" t="s">
        <v>87</v>
      </c>
      <c r="L22" s="70" t="s">
        <v>424</v>
      </c>
      <c r="M22" s="70" t="s">
        <v>425</v>
      </c>
      <c r="N22" s="70" t="s">
        <v>426</v>
      </c>
      <c r="O22" s="70" t="s">
        <v>204</v>
      </c>
      <c r="P22" s="70" t="s">
        <v>427</v>
      </c>
      <c r="Q22" s="70" t="s">
        <v>208</v>
      </c>
      <c r="R22" s="70"/>
      <c r="S22" s="70" t="s">
        <v>426</v>
      </c>
      <c r="T22" s="70" t="s">
        <v>428</v>
      </c>
      <c r="U22" s="70" t="s">
        <v>429</v>
      </c>
      <c r="V22" s="82">
        <v>0.1</v>
      </c>
      <c r="W22" s="70" t="s">
        <v>430</v>
      </c>
      <c r="X22" s="70">
        <v>20</v>
      </c>
    </row>
    <row r="23" spans="1:24" s="78" customFormat="1" ht="90.6" customHeight="1" x14ac:dyDescent="0.3">
      <c r="A23" s="70" t="s">
        <v>529</v>
      </c>
      <c r="B23" s="76" t="s">
        <v>530</v>
      </c>
      <c r="C23" s="70">
        <v>300</v>
      </c>
      <c r="D23" s="70">
        <v>4</v>
      </c>
      <c r="E23" s="70">
        <v>25000000</v>
      </c>
      <c r="F23" s="70">
        <v>12000000</v>
      </c>
      <c r="G23" s="77" t="s">
        <v>531</v>
      </c>
      <c r="H23" s="79" t="s">
        <v>532</v>
      </c>
      <c r="I23" s="79" t="s">
        <v>87</v>
      </c>
      <c r="J23" s="79" t="s">
        <v>533</v>
      </c>
      <c r="K23" s="70" t="s">
        <v>207</v>
      </c>
      <c r="L23" s="70" t="s">
        <v>207</v>
      </c>
      <c r="M23" s="70" t="s">
        <v>207</v>
      </c>
      <c r="N23" s="70" t="s">
        <v>207</v>
      </c>
      <c r="O23" s="70" t="s">
        <v>204</v>
      </c>
      <c r="P23" s="70" t="s">
        <v>209</v>
      </c>
      <c r="Q23" s="70" t="s">
        <v>211</v>
      </c>
      <c r="R23" s="70" t="s">
        <v>534</v>
      </c>
      <c r="S23" s="70" t="s">
        <v>87</v>
      </c>
      <c r="T23" s="70" t="s">
        <v>87</v>
      </c>
      <c r="U23" s="70" t="s">
        <v>38</v>
      </c>
      <c r="V23" s="82">
        <v>0.3</v>
      </c>
      <c r="W23" s="70">
        <v>2500000</v>
      </c>
      <c r="X23" s="70">
        <v>50</v>
      </c>
    </row>
    <row r="24" spans="1:24" s="78" customFormat="1" ht="90.6" customHeight="1" x14ac:dyDescent="0.3">
      <c r="A24" s="70" t="s">
        <v>50</v>
      </c>
      <c r="B24" s="76" t="s">
        <v>397</v>
      </c>
      <c r="C24" s="70" t="s">
        <v>398</v>
      </c>
      <c r="D24" s="70" t="s">
        <v>399</v>
      </c>
      <c r="E24" s="70" t="s">
        <v>400</v>
      </c>
      <c r="F24" s="70" t="s">
        <v>401</v>
      </c>
      <c r="G24" s="77" t="s">
        <v>402</v>
      </c>
      <c r="H24" s="79" t="s">
        <v>403</v>
      </c>
      <c r="I24" s="79" t="s">
        <v>86</v>
      </c>
      <c r="J24" s="79" t="s">
        <v>87</v>
      </c>
      <c r="K24" s="70" t="s">
        <v>87</v>
      </c>
      <c r="L24" s="70" t="s">
        <v>87</v>
      </c>
      <c r="M24" s="70" t="s">
        <v>87</v>
      </c>
      <c r="N24" s="70" t="s">
        <v>87</v>
      </c>
      <c r="O24" s="70" t="s">
        <v>404</v>
      </c>
      <c r="P24" s="70" t="s">
        <v>209</v>
      </c>
      <c r="Q24" s="70" t="s">
        <v>405</v>
      </c>
      <c r="R24" s="70"/>
      <c r="S24" s="70" t="s">
        <v>86</v>
      </c>
      <c r="T24" s="70" t="s">
        <v>87</v>
      </c>
      <c r="U24" s="70"/>
      <c r="V24" s="82">
        <v>0.2</v>
      </c>
      <c r="W24" s="70" t="s">
        <v>406</v>
      </c>
      <c r="X24" s="70">
        <v>30</v>
      </c>
    </row>
    <row r="25" spans="1:24" s="78" customFormat="1" ht="90.6" customHeight="1" x14ac:dyDescent="0.3">
      <c r="A25" s="70" t="s">
        <v>50</v>
      </c>
      <c r="B25" s="76" t="s">
        <v>443</v>
      </c>
      <c r="C25" s="70">
        <v>170</v>
      </c>
      <c r="D25" s="70">
        <v>5</v>
      </c>
      <c r="E25" s="70">
        <v>50000000</v>
      </c>
      <c r="F25" s="70">
        <v>24000000</v>
      </c>
      <c r="G25" s="77" t="s">
        <v>444</v>
      </c>
      <c r="H25" s="79" t="s">
        <v>445</v>
      </c>
      <c r="I25" s="79" t="s">
        <v>446</v>
      </c>
      <c r="J25" s="79" t="s">
        <v>87</v>
      </c>
      <c r="K25" s="70" t="s">
        <v>87</v>
      </c>
      <c r="L25" s="70" t="s">
        <v>87</v>
      </c>
      <c r="M25" s="70" t="s">
        <v>447</v>
      </c>
      <c r="N25" s="70" t="s">
        <v>87</v>
      </c>
      <c r="O25" s="70" t="s">
        <v>448</v>
      </c>
      <c r="P25" s="70"/>
      <c r="Q25" s="70"/>
      <c r="R25" s="70"/>
      <c r="S25" s="70" t="s">
        <v>449</v>
      </c>
      <c r="T25" s="70" t="s">
        <v>87</v>
      </c>
      <c r="U25" s="70" t="s">
        <v>38</v>
      </c>
      <c r="V25" s="82">
        <v>0.2</v>
      </c>
      <c r="W25" s="70"/>
      <c r="X25" s="70"/>
    </row>
    <row r="26" spans="1:24" s="78" customFormat="1" ht="90.6" customHeight="1" x14ac:dyDescent="0.3">
      <c r="A26" s="70" t="s">
        <v>50</v>
      </c>
      <c r="B26" s="76" t="s">
        <v>569</v>
      </c>
      <c r="C26" s="70">
        <v>1500</v>
      </c>
      <c r="D26" s="70">
        <v>10</v>
      </c>
      <c r="E26" s="70"/>
      <c r="F26" s="70" t="s">
        <v>570</v>
      </c>
      <c r="G26" s="77" t="s">
        <v>571</v>
      </c>
      <c r="H26" s="79" t="s">
        <v>572</v>
      </c>
      <c r="I26" s="79" t="s">
        <v>573</v>
      </c>
      <c r="J26" s="79" t="s">
        <v>574</v>
      </c>
      <c r="K26" s="70" t="s">
        <v>87</v>
      </c>
      <c r="L26" s="70" t="s">
        <v>87</v>
      </c>
      <c r="M26" s="70" t="s">
        <v>87</v>
      </c>
      <c r="N26" s="70" t="s">
        <v>87</v>
      </c>
      <c r="O26" s="70" t="s">
        <v>575</v>
      </c>
      <c r="P26" s="70" t="s">
        <v>576</v>
      </c>
      <c r="Q26" s="70" t="s">
        <v>210</v>
      </c>
      <c r="R26" s="70"/>
      <c r="S26" s="70" t="s">
        <v>86</v>
      </c>
      <c r="T26" s="70" t="s">
        <v>86</v>
      </c>
      <c r="U26" s="70" t="s">
        <v>38</v>
      </c>
      <c r="V26" s="82"/>
      <c r="W26" s="70"/>
      <c r="X26" s="70">
        <v>10</v>
      </c>
    </row>
    <row r="27" spans="1:24" s="78" customFormat="1" ht="90.6" customHeight="1" x14ac:dyDescent="0.3">
      <c r="A27" s="70" t="s">
        <v>474</v>
      </c>
      <c r="B27" s="76" t="s">
        <v>475</v>
      </c>
      <c r="C27" s="70">
        <v>120</v>
      </c>
      <c r="D27" s="70">
        <v>6</v>
      </c>
      <c r="E27" s="70" t="s">
        <v>476</v>
      </c>
      <c r="F27" s="70"/>
      <c r="G27" s="77" t="s">
        <v>477</v>
      </c>
      <c r="H27" s="79" t="s">
        <v>478</v>
      </c>
      <c r="I27" s="79" t="s">
        <v>479</v>
      </c>
      <c r="J27" s="79" t="s">
        <v>480</v>
      </c>
      <c r="K27" s="70" t="s">
        <v>481</v>
      </c>
      <c r="L27" s="70"/>
      <c r="M27" s="70" t="s">
        <v>482</v>
      </c>
      <c r="N27" s="70" t="s">
        <v>483</v>
      </c>
      <c r="O27" s="70" t="s">
        <v>484</v>
      </c>
      <c r="P27" s="70"/>
      <c r="Q27" s="70" t="s">
        <v>485</v>
      </c>
      <c r="R27" s="70"/>
      <c r="S27" s="70" t="s">
        <v>486</v>
      </c>
      <c r="T27" s="70" t="s">
        <v>487</v>
      </c>
      <c r="U27" s="70">
        <v>16949</v>
      </c>
      <c r="V27" s="82" t="s">
        <v>488</v>
      </c>
      <c r="W27" s="70" t="s">
        <v>488</v>
      </c>
      <c r="X27" s="70" t="s">
        <v>488</v>
      </c>
    </row>
    <row r="28" spans="1:24" s="78" customFormat="1" ht="90.6" customHeight="1" x14ac:dyDescent="0.3">
      <c r="A28" s="70" t="s">
        <v>50</v>
      </c>
      <c r="B28" s="76" t="s">
        <v>242</v>
      </c>
      <c r="C28" s="70" t="s">
        <v>243</v>
      </c>
      <c r="D28" s="70" t="s">
        <v>244</v>
      </c>
      <c r="E28" s="70" t="s">
        <v>245</v>
      </c>
      <c r="F28" s="70" t="s">
        <v>246</v>
      </c>
      <c r="G28" s="77" t="s">
        <v>247</v>
      </c>
      <c r="H28" s="79" t="s">
        <v>248</v>
      </c>
      <c r="I28" s="79" t="s">
        <v>249</v>
      </c>
      <c r="J28" s="79" t="s">
        <v>250</v>
      </c>
      <c r="K28" s="70" t="s">
        <v>87</v>
      </c>
      <c r="L28" s="70" t="s">
        <v>251</v>
      </c>
      <c r="M28" s="70" t="s">
        <v>87</v>
      </c>
      <c r="N28" s="70" t="s">
        <v>87</v>
      </c>
      <c r="O28" s="70" t="s">
        <v>252</v>
      </c>
      <c r="P28" s="70" t="s">
        <v>253</v>
      </c>
      <c r="Q28" s="70" t="s">
        <v>252</v>
      </c>
      <c r="R28" s="70"/>
      <c r="S28" s="70" t="s">
        <v>86</v>
      </c>
      <c r="T28" s="70" t="s">
        <v>87</v>
      </c>
      <c r="U28" s="70" t="s">
        <v>254</v>
      </c>
      <c r="V28" s="82" t="s">
        <v>255</v>
      </c>
      <c r="W28" s="70" t="s">
        <v>256</v>
      </c>
      <c r="X28" s="70" t="s">
        <v>205</v>
      </c>
    </row>
    <row r="29" spans="1:24" s="78" customFormat="1" ht="90.6" customHeight="1" x14ac:dyDescent="0.3">
      <c r="A29" s="70" t="s">
        <v>233</v>
      </c>
      <c r="B29" s="76" t="s">
        <v>234</v>
      </c>
      <c r="C29" s="70">
        <v>100</v>
      </c>
      <c r="D29" s="70">
        <v>5</v>
      </c>
      <c r="E29" s="70" t="s">
        <v>235</v>
      </c>
      <c r="F29" s="70" t="s">
        <v>236</v>
      </c>
      <c r="G29" s="77" t="s">
        <v>237</v>
      </c>
      <c r="H29" s="79" t="s">
        <v>238</v>
      </c>
      <c r="I29" s="79" t="s">
        <v>257</v>
      </c>
      <c r="J29" s="79" t="s">
        <v>239</v>
      </c>
      <c r="K29" s="70" t="s">
        <v>240</v>
      </c>
      <c r="L29" s="70" t="s">
        <v>87</v>
      </c>
      <c r="M29" s="70" t="s">
        <v>87</v>
      </c>
      <c r="N29" s="70" t="s">
        <v>241</v>
      </c>
      <c r="O29" s="70" t="s">
        <v>204</v>
      </c>
      <c r="P29" s="70" t="s">
        <v>209</v>
      </c>
      <c r="Q29" s="70" t="s">
        <v>211</v>
      </c>
      <c r="R29" s="70"/>
      <c r="S29" s="70" t="s">
        <v>86</v>
      </c>
      <c r="T29" s="70" t="s">
        <v>87</v>
      </c>
      <c r="U29" s="70" t="s">
        <v>38</v>
      </c>
      <c r="V29" s="82"/>
      <c r="W29" s="70"/>
      <c r="X29" s="70">
        <v>20</v>
      </c>
    </row>
    <row r="30" spans="1:24" s="78" customFormat="1" ht="90.6" customHeight="1" x14ac:dyDescent="0.3">
      <c r="A30" s="70" t="s">
        <v>50</v>
      </c>
      <c r="B30" s="76" t="s">
        <v>381</v>
      </c>
      <c r="C30" s="70" t="s">
        <v>382</v>
      </c>
      <c r="D30" s="70" t="s">
        <v>383</v>
      </c>
      <c r="E30" s="70" t="s">
        <v>384</v>
      </c>
      <c r="F30" s="70" t="s">
        <v>385</v>
      </c>
      <c r="G30" s="77" t="s">
        <v>386</v>
      </c>
      <c r="H30" s="79" t="s">
        <v>387</v>
      </c>
      <c r="I30" s="79" t="s">
        <v>388</v>
      </c>
      <c r="J30" s="79" t="s">
        <v>87</v>
      </c>
      <c r="K30" s="70" t="s">
        <v>87</v>
      </c>
      <c r="L30" s="70" t="s">
        <v>87</v>
      </c>
      <c r="M30" s="70" t="s">
        <v>87</v>
      </c>
      <c r="N30" s="70" t="s">
        <v>87</v>
      </c>
      <c r="O30" s="70" t="s">
        <v>204</v>
      </c>
      <c r="P30" s="70" t="s">
        <v>209</v>
      </c>
      <c r="Q30" s="70" t="s">
        <v>38</v>
      </c>
      <c r="R30" s="70"/>
      <c r="S30" s="70" t="s">
        <v>389</v>
      </c>
      <c r="T30" s="70" t="s">
        <v>389</v>
      </c>
      <c r="U30" s="70" t="s">
        <v>38</v>
      </c>
      <c r="V30" s="82"/>
      <c r="W30" s="70"/>
      <c r="X30" s="70"/>
    </row>
    <row r="31" spans="1:24" s="78" customFormat="1" ht="90.6" customHeight="1" x14ac:dyDescent="0.3">
      <c r="A31" s="70" t="s">
        <v>50</v>
      </c>
      <c r="B31" s="76" t="s">
        <v>667</v>
      </c>
      <c r="C31" s="70">
        <v>500</v>
      </c>
      <c r="D31" s="70">
        <v>10</v>
      </c>
      <c r="E31" s="70">
        <v>120</v>
      </c>
      <c r="F31" s="70">
        <v>40</v>
      </c>
      <c r="G31" s="77" t="s">
        <v>668</v>
      </c>
      <c r="H31" s="79" t="s">
        <v>669</v>
      </c>
      <c r="I31" s="79" t="s">
        <v>670</v>
      </c>
      <c r="J31" s="79" t="s">
        <v>671</v>
      </c>
      <c r="K31" s="70" t="s">
        <v>672</v>
      </c>
      <c r="L31" s="70" t="s">
        <v>673</v>
      </c>
      <c r="M31" s="70" t="s">
        <v>674</v>
      </c>
      <c r="N31" s="70" t="s">
        <v>675</v>
      </c>
      <c r="O31" s="70" t="s">
        <v>204</v>
      </c>
      <c r="P31" s="70" t="s">
        <v>676</v>
      </c>
      <c r="Q31" s="70" t="s">
        <v>677</v>
      </c>
      <c r="R31" s="70"/>
      <c r="S31" s="70" t="s">
        <v>426</v>
      </c>
      <c r="T31" s="70" t="s">
        <v>678</v>
      </c>
      <c r="U31" s="70" t="s">
        <v>38</v>
      </c>
      <c r="V31" s="82">
        <v>0.2</v>
      </c>
      <c r="W31" s="70" t="s">
        <v>679</v>
      </c>
      <c r="X31" s="70">
        <v>20</v>
      </c>
    </row>
    <row r="32" spans="1:24" s="78" customFormat="1" ht="90.6" customHeight="1" x14ac:dyDescent="0.3">
      <c r="A32" s="70" t="s">
        <v>50</v>
      </c>
      <c r="B32" s="76" t="s">
        <v>704</v>
      </c>
      <c r="C32" s="70">
        <v>2800</v>
      </c>
      <c r="D32" s="70" t="s">
        <v>705</v>
      </c>
      <c r="E32" s="70" t="s">
        <v>706</v>
      </c>
      <c r="F32" s="70" t="s">
        <v>707</v>
      </c>
      <c r="G32" s="77" t="s">
        <v>708</v>
      </c>
      <c r="H32" s="79" t="s">
        <v>709</v>
      </c>
      <c r="I32" s="79" t="s">
        <v>86</v>
      </c>
      <c r="J32" s="79" t="s">
        <v>86</v>
      </c>
      <c r="K32" s="70" t="s">
        <v>87</v>
      </c>
      <c r="L32" s="70" t="s">
        <v>86</v>
      </c>
      <c r="M32" s="70" t="s">
        <v>87</v>
      </c>
      <c r="N32" s="70" t="s">
        <v>87</v>
      </c>
      <c r="O32" s="70" t="s">
        <v>204</v>
      </c>
      <c r="P32" s="70" t="s">
        <v>209</v>
      </c>
      <c r="Q32" s="70" t="s">
        <v>38</v>
      </c>
      <c r="R32" s="70"/>
      <c r="S32" s="70" t="s">
        <v>389</v>
      </c>
      <c r="T32" s="70" t="s">
        <v>389</v>
      </c>
      <c r="U32" s="70" t="s">
        <v>38</v>
      </c>
      <c r="V32" s="82"/>
      <c r="W32" s="70"/>
      <c r="X32" s="70"/>
    </row>
    <row r="33" spans="1:24" s="78" customFormat="1" ht="90.6" customHeight="1" x14ac:dyDescent="0.3">
      <c r="A33" s="70" t="s">
        <v>50</v>
      </c>
      <c r="B33" s="76" t="s">
        <v>225</v>
      </c>
      <c r="C33" s="70">
        <v>1200</v>
      </c>
      <c r="D33" s="70">
        <v>8</v>
      </c>
      <c r="E33" s="70">
        <v>200000000</v>
      </c>
      <c r="F33" s="70">
        <v>100000000</v>
      </c>
      <c r="G33" s="77" t="s">
        <v>226</v>
      </c>
      <c r="H33" s="79" t="s">
        <v>227</v>
      </c>
      <c r="I33" s="79" t="s">
        <v>228</v>
      </c>
      <c r="J33" s="79" t="s">
        <v>229</v>
      </c>
      <c r="K33" s="70" t="s">
        <v>230</v>
      </c>
      <c r="L33" s="70" t="s">
        <v>231</v>
      </c>
      <c r="M33" s="70" t="s">
        <v>232</v>
      </c>
      <c r="N33" s="70" t="s">
        <v>161</v>
      </c>
      <c r="O33" s="70"/>
      <c r="P33" s="70"/>
      <c r="Q33" s="70" t="s">
        <v>210</v>
      </c>
      <c r="R33" s="70"/>
      <c r="S33" s="70" t="s">
        <v>224</v>
      </c>
      <c r="T33" s="70" t="s">
        <v>224</v>
      </c>
      <c r="U33" s="70"/>
      <c r="V33" s="82">
        <v>0.2</v>
      </c>
      <c r="W33" s="70">
        <v>100000</v>
      </c>
      <c r="X33" s="70">
        <v>10</v>
      </c>
    </row>
    <row r="34" spans="1:24" s="78" customFormat="1" ht="90.6" customHeight="1" x14ac:dyDescent="0.3">
      <c r="A34" s="70" t="s">
        <v>50</v>
      </c>
      <c r="B34" s="85" t="s">
        <v>691</v>
      </c>
      <c r="C34" s="70">
        <v>10000</v>
      </c>
      <c r="D34" s="70" t="s">
        <v>692</v>
      </c>
      <c r="E34" s="70" t="s">
        <v>693</v>
      </c>
      <c r="F34" s="70" t="s">
        <v>694</v>
      </c>
      <c r="G34" s="77" t="s">
        <v>695</v>
      </c>
      <c r="H34" s="79" t="s">
        <v>696</v>
      </c>
      <c r="I34" s="79" t="s">
        <v>697</v>
      </c>
      <c r="J34" s="79" t="s">
        <v>87</v>
      </c>
      <c r="K34" s="70" t="s">
        <v>87</v>
      </c>
      <c r="L34" s="70" t="s">
        <v>87</v>
      </c>
      <c r="M34" s="70" t="s">
        <v>87</v>
      </c>
      <c r="N34" s="70" t="s">
        <v>87</v>
      </c>
      <c r="O34" s="70" t="s">
        <v>698</v>
      </c>
      <c r="P34" s="70" t="s">
        <v>209</v>
      </c>
      <c r="Q34" s="79" t="s">
        <v>699</v>
      </c>
      <c r="R34" s="79"/>
      <c r="S34" s="79" t="s">
        <v>700</v>
      </c>
      <c r="T34" s="79" t="s">
        <v>700</v>
      </c>
      <c r="U34" s="79" t="s">
        <v>701</v>
      </c>
      <c r="V34" s="84" t="s">
        <v>702</v>
      </c>
      <c r="W34" s="79"/>
      <c r="X34" s="79" t="s">
        <v>703</v>
      </c>
    </row>
    <row r="35" spans="1:24" s="78" customFormat="1" ht="90.6" customHeight="1" x14ac:dyDescent="0.3">
      <c r="A35" s="70" t="s">
        <v>50</v>
      </c>
      <c r="B35" s="76" t="s">
        <v>213</v>
      </c>
      <c r="C35" s="70"/>
      <c r="D35" s="70">
        <v>10</v>
      </c>
      <c r="E35" s="70" t="s">
        <v>214</v>
      </c>
      <c r="F35" s="70" t="s">
        <v>215</v>
      </c>
      <c r="G35" s="77" t="s">
        <v>216</v>
      </c>
      <c r="H35" s="79" t="s">
        <v>217</v>
      </c>
      <c r="I35" s="79" t="s">
        <v>218</v>
      </c>
      <c r="J35" s="79" t="s">
        <v>87</v>
      </c>
      <c r="K35" s="70" t="s">
        <v>219</v>
      </c>
      <c r="L35" s="70" t="s">
        <v>87</v>
      </c>
      <c r="M35" s="70" t="s">
        <v>220</v>
      </c>
      <c r="N35" s="70" t="s">
        <v>87</v>
      </c>
      <c r="O35" s="70" t="s">
        <v>221</v>
      </c>
      <c r="P35" s="70" t="s">
        <v>222</v>
      </c>
      <c r="Q35" s="70" t="s">
        <v>210</v>
      </c>
      <c r="R35" s="70"/>
      <c r="S35" s="70" t="s">
        <v>87</v>
      </c>
      <c r="T35" s="70" t="s">
        <v>87</v>
      </c>
      <c r="U35" s="70" t="s">
        <v>38</v>
      </c>
      <c r="V35" s="82" t="s">
        <v>223</v>
      </c>
      <c r="W35" s="70" t="s">
        <v>223</v>
      </c>
      <c r="X35" s="70" t="s">
        <v>223</v>
      </c>
    </row>
    <row r="36" spans="1:24" s="78" customFormat="1" ht="90.6" customHeight="1" x14ac:dyDescent="0.3">
      <c r="A36" s="70" t="s">
        <v>63</v>
      </c>
      <c r="B36" s="76" t="s">
        <v>563</v>
      </c>
      <c r="C36" s="70">
        <v>250</v>
      </c>
      <c r="D36" s="70">
        <v>7</v>
      </c>
      <c r="E36" s="70" t="s">
        <v>564</v>
      </c>
      <c r="F36" s="70" t="s">
        <v>565</v>
      </c>
      <c r="G36" s="77" t="s">
        <v>566</v>
      </c>
      <c r="H36" s="79" t="s">
        <v>567</v>
      </c>
      <c r="I36" s="79" t="s">
        <v>555</v>
      </c>
      <c r="J36" s="79" t="s">
        <v>556</v>
      </c>
      <c r="K36" s="70" t="s">
        <v>568</v>
      </c>
      <c r="L36" s="70" t="s">
        <v>558</v>
      </c>
      <c r="M36" s="70" t="s">
        <v>87</v>
      </c>
      <c r="N36" s="70" t="s">
        <v>87</v>
      </c>
      <c r="O36" s="79" t="s">
        <v>559</v>
      </c>
      <c r="P36" s="70" t="s">
        <v>560</v>
      </c>
      <c r="Q36" s="70" t="s">
        <v>561</v>
      </c>
      <c r="R36" s="70"/>
      <c r="S36" s="70" t="s">
        <v>86</v>
      </c>
      <c r="T36" s="70" t="s">
        <v>86</v>
      </c>
      <c r="U36" s="70"/>
      <c r="V36" s="82"/>
      <c r="W36" s="70"/>
      <c r="X36" s="70"/>
    </row>
    <row r="37" spans="1:24" s="78" customFormat="1" ht="90.6" customHeight="1" x14ac:dyDescent="0.3">
      <c r="A37" s="70" t="s">
        <v>50</v>
      </c>
      <c r="B37" s="76" t="s">
        <v>551</v>
      </c>
      <c r="C37" s="70">
        <v>1400</v>
      </c>
      <c r="D37" s="70">
        <v>8</v>
      </c>
      <c r="E37" s="70"/>
      <c r="F37" s="70" t="s">
        <v>552</v>
      </c>
      <c r="G37" s="77" t="s">
        <v>553</v>
      </c>
      <c r="H37" s="79" t="s">
        <v>554</v>
      </c>
      <c r="I37" s="79" t="s">
        <v>555</v>
      </c>
      <c r="J37" s="79" t="s">
        <v>556</v>
      </c>
      <c r="K37" s="70" t="s">
        <v>557</v>
      </c>
      <c r="L37" s="70" t="s">
        <v>558</v>
      </c>
      <c r="M37" s="70" t="s">
        <v>87</v>
      </c>
      <c r="N37" s="70" t="s">
        <v>87</v>
      </c>
      <c r="O37" s="70" t="s">
        <v>559</v>
      </c>
      <c r="P37" s="70" t="s">
        <v>560</v>
      </c>
      <c r="Q37" s="70" t="s">
        <v>561</v>
      </c>
      <c r="R37" s="70"/>
      <c r="S37" s="70" t="s">
        <v>86</v>
      </c>
      <c r="T37" s="70" t="s">
        <v>562</v>
      </c>
      <c r="U37" s="70"/>
      <c r="V37" s="82"/>
      <c r="W37" s="70"/>
      <c r="X37" s="70"/>
    </row>
    <row r="38" spans="1:24" s="78" customFormat="1" ht="90.6" customHeight="1" x14ac:dyDescent="0.3">
      <c r="A38" s="70" t="s">
        <v>50</v>
      </c>
      <c r="B38" s="76" t="s">
        <v>438</v>
      </c>
      <c r="C38" s="70">
        <v>12</v>
      </c>
      <c r="D38" s="70">
        <v>3</v>
      </c>
      <c r="E38" s="70">
        <v>10</v>
      </c>
      <c r="F38" s="70"/>
      <c r="G38" s="77" t="s">
        <v>439</v>
      </c>
      <c r="H38" s="79" t="s">
        <v>440</v>
      </c>
      <c r="I38" s="79" t="s">
        <v>441</v>
      </c>
      <c r="J38" s="79" t="s">
        <v>87</v>
      </c>
      <c r="K38" s="70" t="s">
        <v>87</v>
      </c>
      <c r="L38" s="70" t="s">
        <v>87</v>
      </c>
      <c r="M38" s="70" t="s">
        <v>87</v>
      </c>
      <c r="N38" s="70" t="s">
        <v>87</v>
      </c>
      <c r="O38" s="70" t="s">
        <v>442</v>
      </c>
      <c r="P38" s="70" t="s">
        <v>87</v>
      </c>
      <c r="Q38" s="70" t="s">
        <v>211</v>
      </c>
      <c r="R38" s="70"/>
      <c r="S38" s="70" t="s">
        <v>426</v>
      </c>
      <c r="T38" s="70" t="s">
        <v>87</v>
      </c>
      <c r="U38" s="70" t="s">
        <v>38</v>
      </c>
      <c r="V38" s="82"/>
      <c r="W38" s="70"/>
      <c r="X38" s="70"/>
    </row>
    <row r="39" spans="1:24" s="78" customFormat="1" ht="90.6" customHeight="1" x14ac:dyDescent="0.3">
      <c r="A39" s="70" t="s">
        <v>50</v>
      </c>
      <c r="B39" s="76" t="s">
        <v>350</v>
      </c>
      <c r="C39" s="70">
        <v>150</v>
      </c>
      <c r="D39" s="70">
        <v>10</v>
      </c>
      <c r="E39" s="70" t="s">
        <v>351</v>
      </c>
      <c r="F39" s="70" t="s">
        <v>352</v>
      </c>
      <c r="G39" s="77" t="s">
        <v>353</v>
      </c>
      <c r="H39" s="79" t="s">
        <v>354</v>
      </c>
      <c r="I39" s="79" t="s">
        <v>86</v>
      </c>
      <c r="J39" s="79" t="s">
        <v>355</v>
      </c>
      <c r="K39" s="70" t="s">
        <v>356</v>
      </c>
      <c r="L39" s="70" t="s">
        <v>357</v>
      </c>
      <c r="M39" s="70" t="s">
        <v>87</v>
      </c>
      <c r="N39" s="70" t="s">
        <v>87</v>
      </c>
      <c r="O39" s="70" t="s">
        <v>87</v>
      </c>
      <c r="P39" s="70" t="s">
        <v>87</v>
      </c>
      <c r="Q39" s="70" t="s">
        <v>86</v>
      </c>
      <c r="R39" s="70"/>
      <c r="S39" s="70" t="s">
        <v>86</v>
      </c>
      <c r="T39" s="70" t="s">
        <v>358</v>
      </c>
      <c r="U39" s="70" t="s">
        <v>359</v>
      </c>
      <c r="V39" s="82" t="s">
        <v>360</v>
      </c>
      <c r="W39" s="70" t="s">
        <v>360</v>
      </c>
      <c r="X39" s="70">
        <v>5</v>
      </c>
    </row>
    <row r="40" spans="1:24" s="78" customFormat="1" ht="90.6" customHeight="1" x14ac:dyDescent="0.3">
      <c r="A40" s="70" t="s">
        <v>50</v>
      </c>
      <c r="B40" s="76" t="s">
        <v>506</v>
      </c>
      <c r="C40" s="70">
        <v>3000</v>
      </c>
      <c r="D40" s="70">
        <v>10</v>
      </c>
      <c r="E40" s="70" t="s">
        <v>507</v>
      </c>
      <c r="F40" s="70" t="s">
        <v>508</v>
      </c>
      <c r="G40" s="77" t="s">
        <v>509</v>
      </c>
      <c r="H40" s="79" t="s">
        <v>510</v>
      </c>
      <c r="I40" s="79" t="s">
        <v>511</v>
      </c>
      <c r="J40" s="79" t="s">
        <v>512</v>
      </c>
      <c r="K40" s="70" t="s">
        <v>87</v>
      </c>
      <c r="L40" s="70" t="s">
        <v>87</v>
      </c>
      <c r="M40" s="70" t="s">
        <v>87</v>
      </c>
      <c r="N40" s="70" t="s">
        <v>87</v>
      </c>
      <c r="O40" s="70" t="s">
        <v>204</v>
      </c>
      <c r="P40" s="70" t="s">
        <v>209</v>
      </c>
      <c r="Q40" s="70" t="s">
        <v>513</v>
      </c>
      <c r="R40" s="70"/>
      <c r="S40" s="70" t="s">
        <v>86</v>
      </c>
      <c r="T40" s="70" t="s">
        <v>87</v>
      </c>
      <c r="U40" s="70" t="s">
        <v>38</v>
      </c>
      <c r="V40" s="82"/>
      <c r="W40" s="70"/>
      <c r="X40" s="70"/>
    </row>
    <row r="41" spans="1:24" s="78" customFormat="1" ht="90.6" customHeight="1" x14ac:dyDescent="0.3">
      <c r="A41" s="86" t="s">
        <v>50</v>
      </c>
      <c r="B41" s="86" t="s">
        <v>720</v>
      </c>
      <c r="C41" s="87">
        <v>400000</v>
      </c>
      <c r="D41" s="88">
        <v>300</v>
      </c>
      <c r="E41" s="89" t="s">
        <v>721</v>
      </c>
      <c r="F41" s="88" t="s">
        <v>722</v>
      </c>
      <c r="G41" s="90" t="s">
        <v>723</v>
      </c>
      <c r="H41" s="91" t="s">
        <v>724</v>
      </c>
      <c r="I41" s="92" t="s">
        <v>725</v>
      </c>
      <c r="J41" s="92" t="s">
        <v>726</v>
      </c>
      <c r="K41" s="92" t="s">
        <v>87</v>
      </c>
      <c r="L41" s="92" t="s">
        <v>87</v>
      </c>
      <c r="M41" s="92" t="s">
        <v>727</v>
      </c>
      <c r="N41" s="92" t="s">
        <v>207</v>
      </c>
      <c r="O41" s="92" t="s">
        <v>728</v>
      </c>
      <c r="P41" s="88" t="s">
        <v>729</v>
      </c>
      <c r="Q41" s="92" t="s">
        <v>38</v>
      </c>
      <c r="R41" s="93"/>
      <c r="S41" s="93" t="s">
        <v>389</v>
      </c>
      <c r="T41" s="93" t="s">
        <v>389</v>
      </c>
      <c r="U41" s="94" t="s">
        <v>730</v>
      </c>
      <c r="V41" s="95" t="s">
        <v>98</v>
      </c>
      <c r="W41" s="96" t="s">
        <v>98</v>
      </c>
      <c r="X41" s="96" t="s">
        <v>98</v>
      </c>
    </row>
    <row r="42" spans="1:24" s="78" customFormat="1" ht="90.6" customHeight="1" x14ac:dyDescent="0.3">
      <c r="A42" s="70" t="s">
        <v>50</v>
      </c>
      <c r="B42" s="76" t="s">
        <v>655</v>
      </c>
      <c r="C42" s="70">
        <v>20000</v>
      </c>
      <c r="D42" s="70">
        <v>60</v>
      </c>
      <c r="E42" s="70" t="s">
        <v>656</v>
      </c>
      <c r="F42" s="70" t="s">
        <v>657</v>
      </c>
      <c r="G42" s="77" t="s">
        <v>658</v>
      </c>
      <c r="H42" s="79" t="s">
        <v>659</v>
      </c>
      <c r="I42" s="79" t="s">
        <v>660</v>
      </c>
      <c r="J42" s="79" t="s">
        <v>87</v>
      </c>
      <c r="K42" s="70" t="s">
        <v>661</v>
      </c>
      <c r="L42" s="70" t="s">
        <v>661</v>
      </c>
      <c r="M42" s="70" t="s">
        <v>87</v>
      </c>
      <c r="N42" s="70" t="s">
        <v>87</v>
      </c>
      <c r="O42" s="70" t="s">
        <v>87</v>
      </c>
      <c r="P42" s="70" t="s">
        <v>662</v>
      </c>
      <c r="Q42" s="70" t="s">
        <v>663</v>
      </c>
      <c r="R42" s="70" t="s">
        <v>664</v>
      </c>
      <c r="S42" s="70" t="s">
        <v>389</v>
      </c>
      <c r="T42" s="70" t="s">
        <v>389</v>
      </c>
      <c r="U42" s="70" t="s">
        <v>38</v>
      </c>
      <c r="V42" s="82"/>
      <c r="W42" s="70" t="s">
        <v>665</v>
      </c>
      <c r="X42" s="70" t="s">
        <v>666</v>
      </c>
    </row>
    <row r="43" spans="1:24" s="78" customFormat="1" ht="90.6" customHeight="1" x14ac:dyDescent="0.3">
      <c r="A43" s="70" t="s">
        <v>50</v>
      </c>
      <c r="B43" s="76" t="s">
        <v>535</v>
      </c>
      <c r="C43" s="70">
        <v>300</v>
      </c>
      <c r="D43" s="70">
        <v>8</v>
      </c>
      <c r="E43" s="70"/>
      <c r="F43" s="70"/>
      <c r="G43" s="77" t="s">
        <v>536</v>
      </c>
      <c r="H43" s="79" t="s">
        <v>537</v>
      </c>
      <c r="I43" s="79" t="s">
        <v>538</v>
      </c>
      <c r="J43" s="79" t="s">
        <v>539</v>
      </c>
      <c r="K43" s="70" t="s">
        <v>87</v>
      </c>
      <c r="L43" s="70" t="s">
        <v>87</v>
      </c>
      <c r="M43" s="70" t="s">
        <v>87</v>
      </c>
      <c r="N43" s="70" t="s">
        <v>87</v>
      </c>
      <c r="O43" s="70" t="s">
        <v>540</v>
      </c>
      <c r="P43" s="70" t="s">
        <v>209</v>
      </c>
      <c r="Q43" s="70" t="s">
        <v>541</v>
      </c>
      <c r="R43" s="70"/>
      <c r="S43" s="70" t="s">
        <v>389</v>
      </c>
      <c r="T43" s="70" t="s">
        <v>389</v>
      </c>
      <c r="U43" s="70" t="s">
        <v>542</v>
      </c>
      <c r="V43" s="82"/>
      <c r="W43" s="70"/>
      <c r="X43" s="70"/>
    </row>
    <row r="44" spans="1:24" s="78" customFormat="1" ht="90.6" customHeight="1" x14ac:dyDescent="0.3">
      <c r="A44" s="70" t="s">
        <v>50</v>
      </c>
      <c r="B44" s="76" t="s">
        <v>336</v>
      </c>
      <c r="C44" s="70" t="s">
        <v>337</v>
      </c>
      <c r="D44" s="70" t="s">
        <v>338</v>
      </c>
      <c r="E44" s="70" t="s">
        <v>339</v>
      </c>
      <c r="F44" s="70" t="s">
        <v>340</v>
      </c>
      <c r="G44" s="77" t="s">
        <v>341</v>
      </c>
      <c r="H44" s="79" t="s">
        <v>342</v>
      </c>
      <c r="I44" s="79" t="s">
        <v>343</v>
      </c>
      <c r="J44" s="79" t="s">
        <v>344</v>
      </c>
      <c r="K44" s="70" t="s">
        <v>344</v>
      </c>
      <c r="L44" s="70" t="s">
        <v>344</v>
      </c>
      <c r="M44" s="70" t="s">
        <v>344</v>
      </c>
      <c r="N44" s="70" t="s">
        <v>344</v>
      </c>
      <c r="O44" s="70" t="s">
        <v>344</v>
      </c>
      <c r="P44" s="70" t="s">
        <v>344</v>
      </c>
      <c r="Q44" s="70" t="s">
        <v>344</v>
      </c>
      <c r="R44" s="70"/>
      <c r="S44" s="70" t="s">
        <v>345</v>
      </c>
      <c r="T44" s="70" t="s">
        <v>345</v>
      </c>
      <c r="U44" s="70" t="s">
        <v>346</v>
      </c>
      <c r="V44" s="82" t="s">
        <v>347</v>
      </c>
      <c r="W44" s="70" t="s">
        <v>348</v>
      </c>
      <c r="X44" s="70" t="s">
        <v>349</v>
      </c>
    </row>
    <row r="45" spans="1:24" s="78" customFormat="1" ht="90.6" customHeight="1" x14ac:dyDescent="0.3">
      <c r="A45" s="70" t="s">
        <v>50</v>
      </c>
      <c r="B45" s="76" t="s">
        <v>327</v>
      </c>
      <c r="C45" s="70" t="s">
        <v>328</v>
      </c>
      <c r="D45" s="70">
        <v>9</v>
      </c>
      <c r="E45" s="70" t="s">
        <v>328</v>
      </c>
      <c r="F45" s="70" t="s">
        <v>328</v>
      </c>
      <c r="G45" s="77" t="s">
        <v>329</v>
      </c>
      <c r="H45" s="79" t="s">
        <v>330</v>
      </c>
      <c r="I45" s="79" t="s">
        <v>331</v>
      </c>
      <c r="J45" s="79" t="s">
        <v>332</v>
      </c>
      <c r="K45" s="70" t="s">
        <v>333</v>
      </c>
      <c r="L45" s="70" t="s">
        <v>333</v>
      </c>
      <c r="M45" s="70" t="s">
        <v>333</v>
      </c>
      <c r="N45" s="70" t="s">
        <v>333</v>
      </c>
      <c r="O45" s="70" t="s">
        <v>204</v>
      </c>
      <c r="P45" s="70" t="s">
        <v>209</v>
      </c>
      <c r="Q45" s="70" t="s">
        <v>210</v>
      </c>
      <c r="R45" s="70" t="s">
        <v>328</v>
      </c>
      <c r="S45" s="70" t="s">
        <v>334</v>
      </c>
      <c r="T45" s="70" t="s">
        <v>334</v>
      </c>
      <c r="U45" s="70" t="s">
        <v>38</v>
      </c>
      <c r="V45" s="82" t="s">
        <v>335</v>
      </c>
      <c r="W45" s="70" t="s">
        <v>335</v>
      </c>
      <c r="X45" s="70" t="s">
        <v>335</v>
      </c>
    </row>
    <row r="46" spans="1:24" s="78" customFormat="1" ht="90.6" customHeight="1" x14ac:dyDescent="0.3">
      <c r="A46" s="70" t="s">
        <v>50</v>
      </c>
      <c r="B46" s="76" t="s">
        <v>320</v>
      </c>
      <c r="C46" s="70" t="s">
        <v>321</v>
      </c>
      <c r="D46" s="70">
        <v>8</v>
      </c>
      <c r="E46" s="70" t="s">
        <v>322</v>
      </c>
      <c r="F46" s="70" t="s">
        <v>323</v>
      </c>
      <c r="G46" s="77" t="s">
        <v>324</v>
      </c>
      <c r="H46" s="79" t="s">
        <v>325</v>
      </c>
      <c r="I46" s="79" t="s">
        <v>326</v>
      </c>
      <c r="J46" s="79" t="s">
        <v>87</v>
      </c>
      <c r="K46" s="70" t="s">
        <v>87</v>
      </c>
      <c r="L46" s="70" t="s">
        <v>87</v>
      </c>
      <c r="M46" s="70" t="s">
        <v>87</v>
      </c>
      <c r="N46" s="70" t="s">
        <v>87</v>
      </c>
      <c r="O46" s="70" t="s">
        <v>87</v>
      </c>
      <c r="P46" s="70" t="s">
        <v>87</v>
      </c>
      <c r="Q46" s="70" t="s">
        <v>38</v>
      </c>
      <c r="R46" s="70"/>
      <c r="S46" s="70" t="s">
        <v>86</v>
      </c>
      <c r="T46" s="70" t="s">
        <v>87</v>
      </c>
      <c r="U46" s="70" t="s">
        <v>38</v>
      </c>
      <c r="V46" s="82"/>
      <c r="W46" s="70"/>
      <c r="X46" s="70"/>
    </row>
    <row r="47" spans="1:24" s="78" customFormat="1" ht="90.6" customHeight="1" x14ac:dyDescent="0.3">
      <c r="A47" s="70" t="s">
        <v>50</v>
      </c>
      <c r="B47" s="76" t="s">
        <v>407</v>
      </c>
      <c r="C47" s="70">
        <v>700</v>
      </c>
      <c r="D47" s="70">
        <v>10</v>
      </c>
      <c r="E47" s="70"/>
      <c r="F47" s="70"/>
      <c r="G47" s="77" t="s">
        <v>408</v>
      </c>
      <c r="H47" s="79" t="s">
        <v>409</v>
      </c>
      <c r="I47" s="79" t="s">
        <v>410</v>
      </c>
      <c r="J47" s="79" t="s">
        <v>411</v>
      </c>
      <c r="K47" s="70" t="s">
        <v>412</v>
      </c>
      <c r="L47" s="70" t="s">
        <v>86</v>
      </c>
      <c r="M47" s="70" t="s">
        <v>413</v>
      </c>
      <c r="N47" s="70" t="s">
        <v>87</v>
      </c>
      <c r="O47" s="70" t="s">
        <v>204</v>
      </c>
      <c r="P47" s="70" t="s">
        <v>209</v>
      </c>
      <c r="Q47" s="70" t="s">
        <v>208</v>
      </c>
      <c r="R47" s="70"/>
      <c r="S47" s="70" t="s">
        <v>86</v>
      </c>
      <c r="T47" s="70" t="s">
        <v>414</v>
      </c>
      <c r="U47" s="70" t="s">
        <v>38</v>
      </c>
      <c r="V47" s="82">
        <v>0.2</v>
      </c>
      <c r="W47" s="70"/>
      <c r="X47" s="70" t="s">
        <v>415</v>
      </c>
    </row>
    <row r="48" spans="1:24" s="78" customFormat="1" ht="90.6" customHeight="1" x14ac:dyDescent="0.3">
      <c r="A48" s="70" t="s">
        <v>731</v>
      </c>
      <c r="B48" s="76" t="s">
        <v>732</v>
      </c>
      <c r="C48" s="70">
        <v>6000</v>
      </c>
      <c r="D48" s="70" t="s">
        <v>733</v>
      </c>
      <c r="E48" s="70" t="s">
        <v>734</v>
      </c>
      <c r="F48" s="70" t="s">
        <v>733</v>
      </c>
      <c r="G48" s="77" t="s">
        <v>735</v>
      </c>
      <c r="H48" s="79" t="s">
        <v>736</v>
      </c>
      <c r="I48" s="79" t="s">
        <v>737</v>
      </c>
      <c r="J48" s="79" t="s">
        <v>87</v>
      </c>
      <c r="K48" s="70" t="s">
        <v>87</v>
      </c>
      <c r="L48" s="70" t="s">
        <v>738</v>
      </c>
      <c r="M48" s="70" t="s">
        <v>87</v>
      </c>
      <c r="N48" s="70" t="s">
        <v>87</v>
      </c>
      <c r="O48" s="70" t="s">
        <v>204</v>
      </c>
      <c r="P48" s="70" t="s">
        <v>87</v>
      </c>
      <c r="Q48" s="70" t="s">
        <v>208</v>
      </c>
      <c r="R48" s="70"/>
      <c r="S48" s="70" t="s">
        <v>86</v>
      </c>
      <c r="T48" s="70" t="s">
        <v>87</v>
      </c>
      <c r="U48" s="70" t="s">
        <v>38</v>
      </c>
      <c r="V48" s="82">
        <v>0.05</v>
      </c>
      <c r="W48" s="70" t="s">
        <v>739</v>
      </c>
      <c r="X48" s="70" t="s">
        <v>740</v>
      </c>
    </row>
    <row r="49" spans="1:24" s="78" customFormat="1" ht="90.6" customHeight="1" x14ac:dyDescent="0.3">
      <c r="A49" s="70" t="s">
        <v>50</v>
      </c>
      <c r="B49" s="76" t="s">
        <v>589</v>
      </c>
      <c r="C49" s="70">
        <v>3500</v>
      </c>
      <c r="D49" s="70">
        <v>40</v>
      </c>
      <c r="E49" s="70" t="s">
        <v>590</v>
      </c>
      <c r="F49" s="70" t="s">
        <v>591</v>
      </c>
      <c r="G49" s="77" t="s">
        <v>592</v>
      </c>
      <c r="H49" s="79" t="s">
        <v>593</v>
      </c>
      <c r="I49" s="79" t="s">
        <v>594</v>
      </c>
      <c r="J49" s="79" t="s">
        <v>595</v>
      </c>
      <c r="K49" s="70" t="s">
        <v>596</v>
      </c>
      <c r="L49" s="70" t="s">
        <v>597</v>
      </c>
      <c r="M49" s="70" t="s">
        <v>598</v>
      </c>
      <c r="N49" s="70" t="s">
        <v>87</v>
      </c>
      <c r="O49" s="70" t="s">
        <v>204</v>
      </c>
      <c r="P49" s="70" t="s">
        <v>209</v>
      </c>
      <c r="Q49" s="70" t="s">
        <v>38</v>
      </c>
      <c r="R49" s="70"/>
      <c r="S49" s="70" t="s">
        <v>426</v>
      </c>
      <c r="T49" s="70" t="s">
        <v>426</v>
      </c>
      <c r="U49" s="70" t="s">
        <v>38</v>
      </c>
      <c r="V49" s="82"/>
      <c r="W49" s="70"/>
      <c r="X49" s="70"/>
    </row>
    <row r="50" spans="1:24" s="78" customFormat="1" ht="90.6" customHeight="1" x14ac:dyDescent="0.3">
      <c r="A50" s="70" t="s">
        <v>50</v>
      </c>
      <c r="B50" s="76" t="s">
        <v>623</v>
      </c>
      <c r="C50" s="70">
        <v>26000</v>
      </c>
      <c r="D50" s="70">
        <v>100</v>
      </c>
      <c r="E50" s="70" t="s">
        <v>624</v>
      </c>
      <c r="F50" s="70" t="s">
        <v>625</v>
      </c>
      <c r="G50" s="77" t="s">
        <v>626</v>
      </c>
      <c r="H50" s="79" t="s">
        <v>627</v>
      </c>
      <c r="I50" s="79" t="s">
        <v>628</v>
      </c>
      <c r="J50" s="79" t="s">
        <v>629</v>
      </c>
      <c r="K50" s="70" t="s">
        <v>161</v>
      </c>
      <c r="L50" s="70" t="s">
        <v>161</v>
      </c>
      <c r="M50" s="70" t="s">
        <v>630</v>
      </c>
      <c r="N50" s="70" t="s">
        <v>161</v>
      </c>
      <c r="O50" s="79" t="s">
        <v>631</v>
      </c>
      <c r="P50" s="70" t="s">
        <v>161</v>
      </c>
      <c r="Q50" s="70" t="s">
        <v>632</v>
      </c>
      <c r="R50" s="70"/>
      <c r="S50" s="70" t="s">
        <v>426</v>
      </c>
      <c r="T50" s="70" t="s">
        <v>87</v>
      </c>
      <c r="U50" s="70"/>
      <c r="V50" s="82">
        <v>0.2</v>
      </c>
      <c r="W50" s="70">
        <v>1000000</v>
      </c>
      <c r="X50" s="70">
        <v>30</v>
      </c>
    </row>
    <row r="51" spans="1:24" s="78" customFormat="1" ht="90.6" customHeight="1" x14ac:dyDescent="0.3">
      <c r="A51" s="70" t="s">
        <v>50</v>
      </c>
      <c r="B51" s="76" t="s">
        <v>489</v>
      </c>
      <c r="C51" s="70" t="s">
        <v>490</v>
      </c>
      <c r="D51" s="70" t="s">
        <v>491</v>
      </c>
      <c r="E51" s="70" t="s">
        <v>492</v>
      </c>
      <c r="F51" s="70" t="s">
        <v>493</v>
      </c>
      <c r="G51" s="77" t="s">
        <v>494</v>
      </c>
      <c r="H51" s="79" t="s">
        <v>495</v>
      </c>
      <c r="I51" s="79" t="s">
        <v>496</v>
      </c>
      <c r="J51" s="79" t="s">
        <v>497</v>
      </c>
      <c r="K51" s="70" t="s">
        <v>498</v>
      </c>
      <c r="L51" s="70" t="s">
        <v>499</v>
      </c>
      <c r="M51" s="70" t="s">
        <v>500</v>
      </c>
      <c r="N51" s="70" t="s">
        <v>501</v>
      </c>
      <c r="O51" s="79" t="s">
        <v>502</v>
      </c>
      <c r="P51" s="70" t="s">
        <v>209</v>
      </c>
      <c r="Q51" s="70" t="s">
        <v>503</v>
      </c>
      <c r="R51" s="70"/>
      <c r="S51" s="70" t="s">
        <v>224</v>
      </c>
      <c r="T51" s="70" t="s">
        <v>224</v>
      </c>
      <c r="U51" s="70" t="s">
        <v>504</v>
      </c>
      <c r="V51" s="82">
        <v>0.35</v>
      </c>
      <c r="W51" s="79" t="s">
        <v>505</v>
      </c>
      <c r="X51" s="70">
        <v>30</v>
      </c>
    </row>
    <row r="52" spans="1:24" s="78" customFormat="1" ht="90.6" customHeight="1" x14ac:dyDescent="0.3">
      <c r="A52" s="70" t="s">
        <v>50</v>
      </c>
      <c r="B52" s="76" t="s">
        <v>710</v>
      </c>
      <c r="C52" s="70">
        <v>6200</v>
      </c>
      <c r="D52" s="70" t="s">
        <v>711</v>
      </c>
      <c r="E52" s="70">
        <v>1450000</v>
      </c>
      <c r="F52" s="70" t="s">
        <v>711</v>
      </c>
      <c r="G52" s="77" t="s">
        <v>712</v>
      </c>
      <c r="H52" s="79" t="s">
        <v>713</v>
      </c>
      <c r="I52" s="79" t="s">
        <v>714</v>
      </c>
      <c r="J52" s="79" t="s">
        <v>715</v>
      </c>
      <c r="K52" s="70" t="s">
        <v>716</v>
      </c>
      <c r="L52" s="70" t="s">
        <v>87</v>
      </c>
      <c r="M52" s="70" t="s">
        <v>87</v>
      </c>
      <c r="N52" s="70" t="s">
        <v>87</v>
      </c>
      <c r="O52" s="70" t="s">
        <v>717</v>
      </c>
      <c r="P52" s="70" t="s">
        <v>718</v>
      </c>
      <c r="Q52" s="70" t="s">
        <v>719</v>
      </c>
      <c r="R52" s="70"/>
      <c r="S52" s="70" t="s">
        <v>86</v>
      </c>
      <c r="T52" s="70" t="s">
        <v>86</v>
      </c>
      <c r="U52" s="70" t="s">
        <v>711</v>
      </c>
      <c r="V52" s="82">
        <v>0.2</v>
      </c>
      <c r="W52" s="70" t="s">
        <v>711</v>
      </c>
      <c r="X52" s="70" t="s">
        <v>711</v>
      </c>
    </row>
    <row r="53" spans="1:24" s="78" customFormat="1" ht="90.6" customHeight="1" x14ac:dyDescent="0.3">
      <c r="A53" s="70" t="s">
        <v>50</v>
      </c>
      <c r="B53" s="76" t="s">
        <v>543</v>
      </c>
      <c r="C53" s="70">
        <v>230</v>
      </c>
      <c r="D53" s="70">
        <v>4</v>
      </c>
      <c r="E53" s="70" t="s">
        <v>544</v>
      </c>
      <c r="F53" s="70" t="s">
        <v>545</v>
      </c>
      <c r="G53" s="77" t="s">
        <v>546</v>
      </c>
      <c r="H53" s="79" t="s">
        <v>547</v>
      </c>
      <c r="I53" s="79" t="s">
        <v>548</v>
      </c>
      <c r="J53" s="79" t="s">
        <v>87</v>
      </c>
      <c r="K53" s="70" t="s">
        <v>87</v>
      </c>
      <c r="L53" s="70" t="s">
        <v>87</v>
      </c>
      <c r="M53" s="70" t="s">
        <v>87</v>
      </c>
      <c r="N53" s="70" t="s">
        <v>87</v>
      </c>
      <c r="O53" s="70" t="s">
        <v>87</v>
      </c>
      <c r="P53" s="70" t="s">
        <v>87</v>
      </c>
      <c r="Q53" s="70" t="s">
        <v>549</v>
      </c>
      <c r="R53" s="70"/>
      <c r="S53" s="70" t="s">
        <v>550</v>
      </c>
      <c r="T53" s="70" t="s">
        <v>550</v>
      </c>
      <c r="U53" s="70"/>
      <c r="V53" s="82"/>
      <c r="W53" s="70"/>
      <c r="X53" s="70"/>
    </row>
    <row r="54" spans="1:24" s="78" customFormat="1" ht="90.6" customHeight="1" x14ac:dyDescent="0.3">
      <c r="A54" s="70" t="s">
        <v>50</v>
      </c>
      <c r="B54" s="76" t="s">
        <v>309</v>
      </c>
      <c r="C54" s="70">
        <v>1500</v>
      </c>
      <c r="D54" s="70">
        <v>13</v>
      </c>
      <c r="E54" s="70" t="s">
        <v>310</v>
      </c>
      <c r="F54" s="70"/>
      <c r="G54" s="77" t="s">
        <v>311</v>
      </c>
      <c r="H54" s="79" t="s">
        <v>312</v>
      </c>
      <c r="I54" s="79" t="s">
        <v>313</v>
      </c>
      <c r="J54" s="79" t="s">
        <v>314</v>
      </c>
      <c r="K54" s="70" t="s">
        <v>315</v>
      </c>
      <c r="L54" s="70" t="s">
        <v>207</v>
      </c>
      <c r="M54" s="70" t="s">
        <v>316</v>
      </c>
      <c r="N54" s="70" t="s">
        <v>87</v>
      </c>
      <c r="O54" s="70" t="s">
        <v>317</v>
      </c>
      <c r="P54" s="70"/>
      <c r="Q54" s="70" t="s">
        <v>318</v>
      </c>
      <c r="R54" s="70"/>
      <c r="S54" s="70" t="s">
        <v>319</v>
      </c>
      <c r="T54" s="70" t="s">
        <v>319</v>
      </c>
      <c r="U54" s="70"/>
      <c r="V54" s="82">
        <v>0.2</v>
      </c>
      <c r="W54" s="70">
        <v>500000</v>
      </c>
      <c r="X54" s="70">
        <v>20</v>
      </c>
    </row>
    <row r="55" spans="1:24" s="78" customFormat="1" ht="90.6" customHeight="1" x14ac:dyDescent="0.3">
      <c r="A55" s="70" t="s">
        <v>50</v>
      </c>
      <c r="B55" s="76" t="s">
        <v>431</v>
      </c>
      <c r="C55" s="70">
        <v>100</v>
      </c>
      <c r="D55" s="70">
        <v>2</v>
      </c>
      <c r="E55" s="70">
        <v>20000000</v>
      </c>
      <c r="F55" s="70">
        <v>10000000</v>
      </c>
      <c r="G55" s="77" t="s">
        <v>432</v>
      </c>
      <c r="H55" s="79" t="s">
        <v>433</v>
      </c>
      <c r="I55" s="79" t="s">
        <v>434</v>
      </c>
      <c r="J55" s="79" t="s">
        <v>435</v>
      </c>
      <c r="K55" s="70" t="s">
        <v>87</v>
      </c>
      <c r="L55" s="70" t="s">
        <v>436</v>
      </c>
      <c r="M55" s="70" t="s">
        <v>437</v>
      </c>
      <c r="N55" s="70" t="s">
        <v>87</v>
      </c>
      <c r="O55" s="70" t="s">
        <v>87</v>
      </c>
      <c r="P55" s="70" t="s">
        <v>87</v>
      </c>
      <c r="Q55" s="70" t="s">
        <v>86</v>
      </c>
      <c r="R55" s="70"/>
      <c r="S55" s="70" t="s">
        <v>86</v>
      </c>
      <c r="T55" s="70" t="s">
        <v>87</v>
      </c>
      <c r="U55" s="70" t="s">
        <v>38</v>
      </c>
      <c r="V55" s="82">
        <v>0.3</v>
      </c>
      <c r="W55" s="70" t="s">
        <v>203</v>
      </c>
      <c r="X55" s="70">
        <v>20</v>
      </c>
    </row>
    <row r="56" spans="1:24" ht="42.6" customHeight="1" x14ac:dyDescent="0.3">
      <c r="G56" s="71"/>
      <c r="H56" s="73"/>
      <c r="I56" s="73"/>
      <c r="J56" s="73"/>
      <c r="K56" s="73"/>
      <c r="L56" s="73"/>
      <c r="M56" s="73"/>
      <c r="N56" s="73"/>
      <c r="O56" s="73"/>
      <c r="P56" s="73"/>
      <c r="Q56" s="73"/>
      <c r="R56" s="73"/>
      <c r="S56" s="73"/>
      <c r="T56" s="73"/>
      <c r="U56" s="73"/>
      <c r="V56" s="83"/>
      <c r="W56" s="73"/>
      <c r="X56" s="73"/>
    </row>
    <row r="57" spans="1:24" ht="42.6" customHeight="1" x14ac:dyDescent="0.3">
      <c r="G57" s="71"/>
      <c r="H57" s="73"/>
      <c r="I57" s="73"/>
      <c r="J57" s="73"/>
      <c r="K57" s="73"/>
      <c r="L57" s="73"/>
      <c r="M57" s="73"/>
      <c r="N57" s="73"/>
      <c r="O57" s="73"/>
      <c r="P57" s="73"/>
      <c r="Q57" s="73"/>
      <c r="R57" s="73"/>
      <c r="S57" s="73"/>
      <c r="T57" s="73"/>
      <c r="U57" s="73"/>
      <c r="V57" s="83"/>
      <c r="W57" s="73"/>
      <c r="X57" s="73"/>
    </row>
    <row r="58" spans="1:24" ht="42.6" customHeight="1" x14ac:dyDescent="0.3">
      <c r="G58" s="71"/>
      <c r="H58" s="73"/>
      <c r="I58" s="73"/>
      <c r="J58" s="73"/>
      <c r="K58" s="73"/>
      <c r="L58" s="73"/>
      <c r="M58" s="73"/>
      <c r="N58" s="73"/>
      <c r="O58" s="73"/>
      <c r="P58" s="73"/>
      <c r="Q58" s="73"/>
      <c r="R58" s="73"/>
      <c r="S58" s="73"/>
      <c r="T58" s="73"/>
      <c r="U58" s="73"/>
      <c r="V58" s="83"/>
      <c r="W58" s="73"/>
      <c r="X58" s="73"/>
    </row>
    <row r="59" spans="1:24" ht="42.6" customHeight="1" x14ac:dyDescent="0.3">
      <c r="G59" s="71"/>
      <c r="H59" s="73"/>
      <c r="I59" s="73"/>
      <c r="J59" s="73"/>
      <c r="K59" s="73"/>
      <c r="L59" s="73"/>
      <c r="M59" s="73"/>
      <c r="N59" s="73"/>
      <c r="O59" s="73"/>
      <c r="P59" s="73"/>
      <c r="Q59" s="73"/>
      <c r="R59" s="73"/>
      <c r="S59" s="73"/>
      <c r="T59" s="73"/>
      <c r="U59" s="73"/>
      <c r="V59" s="83"/>
      <c r="W59" s="73"/>
      <c r="X59" s="73"/>
    </row>
    <row r="60" spans="1:24" s="75" customFormat="1" ht="42.6" customHeight="1" x14ac:dyDescent="0.3">
      <c r="A60" s="69"/>
      <c r="B60" s="69"/>
      <c r="C60" s="70"/>
      <c r="D60" s="70"/>
      <c r="E60" s="70"/>
      <c r="F60" s="70"/>
      <c r="G60" s="71"/>
      <c r="H60" s="73"/>
      <c r="I60" s="73"/>
      <c r="J60" s="73"/>
      <c r="K60" s="73"/>
      <c r="L60" s="73"/>
      <c r="M60" s="73"/>
      <c r="N60" s="73"/>
      <c r="O60" s="73"/>
      <c r="P60" s="73"/>
      <c r="Q60" s="73"/>
      <c r="R60" s="73"/>
      <c r="S60" s="73"/>
      <c r="T60" s="73"/>
      <c r="U60" s="73"/>
      <c r="V60" s="83"/>
      <c r="W60" s="73"/>
      <c r="X60" s="73"/>
    </row>
    <row r="61" spans="1:24" s="75" customFormat="1" ht="42.6" customHeight="1" x14ac:dyDescent="0.3">
      <c r="A61" s="69"/>
      <c r="B61" s="69"/>
      <c r="C61" s="70"/>
      <c r="D61" s="70"/>
      <c r="E61" s="70"/>
      <c r="F61" s="70"/>
      <c r="G61" s="71"/>
      <c r="H61" s="73"/>
      <c r="I61" s="73"/>
      <c r="J61" s="73"/>
      <c r="K61" s="73"/>
      <c r="L61" s="73"/>
      <c r="M61" s="73"/>
      <c r="N61" s="73"/>
      <c r="O61" s="73"/>
      <c r="P61" s="73"/>
      <c r="Q61" s="73"/>
      <c r="R61" s="73"/>
      <c r="S61" s="73"/>
      <c r="T61" s="73"/>
      <c r="U61" s="73"/>
      <c r="V61" s="83"/>
      <c r="W61" s="73"/>
      <c r="X61" s="73"/>
    </row>
    <row r="62" spans="1:24" ht="42.6" customHeight="1" x14ac:dyDescent="0.3">
      <c r="G62" s="71"/>
      <c r="H62" s="73"/>
      <c r="I62" s="73"/>
      <c r="J62" s="73"/>
      <c r="K62" s="73"/>
      <c r="L62" s="73"/>
      <c r="M62" s="73"/>
      <c r="N62" s="73"/>
      <c r="O62" s="73"/>
      <c r="P62" s="73"/>
      <c r="Q62" s="73"/>
      <c r="R62" s="73"/>
      <c r="S62" s="73"/>
      <c r="T62" s="73"/>
      <c r="U62" s="73"/>
      <c r="V62" s="83"/>
      <c r="W62" s="73"/>
      <c r="X62" s="73"/>
    </row>
  </sheetData>
  <sheetProtection algorithmName="SHA-512" hashValue="8O20izYtxL7KJTt+VyDFwNQ/Nv0xRP+WBQxcR1XnnnWqzWEU5iWyOBWhv0bPVWSdONdJgeQkFXwKcgfKD+vopw==" saltValue="SrzdrpMnByF0+Vf8kQe+Fw==" spinCount="100000" sheet="1" objects="1" scenarios="1"/>
  <mergeCells count="1">
    <mergeCell ref="A1:X2"/>
  </mergeCells>
  <pageMargins left="0.7" right="0.7" top="0.78740157499999996" bottom="0.78740157499999996" header="0.3" footer="0.3"/>
  <pageSetup paperSize="9"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U45"/>
  <sheetViews>
    <sheetView topLeftCell="A15" workbookViewId="0">
      <selection activeCell="B41" sqref="B41"/>
    </sheetView>
  </sheetViews>
  <sheetFormatPr defaultColWidth="11.5546875" defaultRowHeight="14.4" x14ac:dyDescent="0.3"/>
  <cols>
    <col min="2" max="2" width="26" customWidth="1"/>
    <col min="3" max="3" width="17.44140625" customWidth="1"/>
    <col min="4" max="4" width="19.6640625" customWidth="1"/>
    <col min="7" max="7" width="17.44140625" customWidth="1"/>
    <col min="14" max="14" width="15.44140625" customWidth="1"/>
    <col min="15" max="15" width="20" customWidth="1"/>
    <col min="17" max="17" width="14.33203125" customWidth="1"/>
  </cols>
  <sheetData>
    <row r="1" spans="1:21" s="17" customFormat="1" ht="73.95" customHeight="1" thickBot="1" x14ac:dyDescent="0.35">
      <c r="A1" s="16" t="s">
        <v>2</v>
      </c>
      <c r="B1" s="16" t="s">
        <v>0</v>
      </c>
      <c r="C1" s="16" t="s">
        <v>3</v>
      </c>
      <c r="D1" s="16" t="s">
        <v>4</v>
      </c>
      <c r="E1" s="16" t="s">
        <v>5</v>
      </c>
      <c r="F1" s="16" t="s">
        <v>80</v>
      </c>
      <c r="G1" s="16" t="s">
        <v>81</v>
      </c>
      <c r="H1" s="16" t="s">
        <v>85</v>
      </c>
      <c r="I1" s="16" t="s">
        <v>6</v>
      </c>
      <c r="J1" s="16" t="s">
        <v>7</v>
      </c>
      <c r="K1" s="16" t="s">
        <v>8</v>
      </c>
      <c r="L1" s="16" t="s">
        <v>9</v>
      </c>
      <c r="M1" s="16" t="s">
        <v>10</v>
      </c>
      <c r="N1" s="16" t="s">
        <v>150</v>
      </c>
      <c r="O1" s="16" t="s">
        <v>158</v>
      </c>
      <c r="P1" s="16" t="s">
        <v>11</v>
      </c>
      <c r="Q1" s="16" t="s">
        <v>1</v>
      </c>
      <c r="R1" s="16" t="s">
        <v>36</v>
      </c>
      <c r="S1" s="16" t="s">
        <v>95</v>
      </c>
      <c r="T1" s="16" t="s">
        <v>37</v>
      </c>
      <c r="U1" s="26" t="s">
        <v>101</v>
      </c>
    </row>
    <row r="2" spans="1:21" x14ac:dyDescent="0.3">
      <c r="B2" t="s">
        <v>88</v>
      </c>
      <c r="C2" t="s">
        <v>98</v>
      </c>
      <c r="D2" t="s">
        <v>98</v>
      </c>
      <c r="E2" t="s">
        <v>91</v>
      </c>
      <c r="F2" t="s">
        <v>98</v>
      </c>
      <c r="G2" t="s">
        <v>90</v>
      </c>
      <c r="H2" t="s">
        <v>98</v>
      </c>
      <c r="I2" t="s">
        <v>98</v>
      </c>
      <c r="J2" t="s">
        <v>98</v>
      </c>
      <c r="K2" t="s">
        <v>98</v>
      </c>
      <c r="L2" t="s">
        <v>98</v>
      </c>
      <c r="M2" t="s">
        <v>98</v>
      </c>
      <c r="N2" s="10" t="s">
        <v>152</v>
      </c>
      <c r="O2" s="10" t="s">
        <v>159</v>
      </c>
      <c r="P2" s="19">
        <v>0</v>
      </c>
      <c r="Q2" s="10" t="s">
        <v>99</v>
      </c>
      <c r="R2" s="10" t="s">
        <v>99</v>
      </c>
      <c r="S2" t="s">
        <v>95</v>
      </c>
      <c r="T2" t="s">
        <v>98</v>
      </c>
      <c r="U2" s="41" t="s">
        <v>100</v>
      </c>
    </row>
    <row r="3" spans="1:21" x14ac:dyDescent="0.3">
      <c r="B3" s="11" t="s">
        <v>69</v>
      </c>
      <c r="E3" s="11" t="s">
        <v>86</v>
      </c>
      <c r="G3" s="11" t="s">
        <v>82</v>
      </c>
      <c r="N3" t="s">
        <v>155</v>
      </c>
      <c r="O3" s="10" t="s">
        <v>160</v>
      </c>
      <c r="P3" s="20" t="s">
        <v>102</v>
      </c>
      <c r="S3">
        <v>1</v>
      </c>
      <c r="U3" s="41"/>
    </row>
    <row r="4" spans="1:21" x14ac:dyDescent="0.3">
      <c r="B4" s="11" t="s">
        <v>40</v>
      </c>
      <c r="E4" s="11" t="s">
        <v>87</v>
      </c>
      <c r="G4" s="11" t="s">
        <v>83</v>
      </c>
      <c r="N4" t="s">
        <v>151</v>
      </c>
      <c r="O4" s="10" t="s">
        <v>161</v>
      </c>
      <c r="P4" s="20" t="s">
        <v>103</v>
      </c>
      <c r="S4">
        <v>2</v>
      </c>
      <c r="U4" s="41"/>
    </row>
    <row r="5" spans="1:21" x14ac:dyDescent="0.3">
      <c r="B5" s="11" t="s">
        <v>41</v>
      </c>
      <c r="G5" s="11" t="s">
        <v>84</v>
      </c>
      <c r="P5" s="20" t="s">
        <v>104</v>
      </c>
      <c r="S5">
        <v>3</v>
      </c>
      <c r="U5" s="41"/>
    </row>
    <row r="6" spans="1:21" x14ac:dyDescent="0.3">
      <c r="B6" s="11" t="s">
        <v>70</v>
      </c>
      <c r="P6" s="20" t="s">
        <v>105</v>
      </c>
      <c r="U6" s="41"/>
    </row>
    <row r="7" spans="1:21" x14ac:dyDescent="0.3">
      <c r="B7" s="11" t="s">
        <v>42</v>
      </c>
      <c r="P7" s="20" t="s">
        <v>106</v>
      </c>
      <c r="U7" s="41"/>
    </row>
    <row r="8" spans="1:21" x14ac:dyDescent="0.3">
      <c r="B8" s="11" t="s">
        <v>43</v>
      </c>
      <c r="P8" s="20" t="s">
        <v>107</v>
      </c>
    </row>
    <row r="9" spans="1:21" x14ac:dyDescent="0.3">
      <c r="B9" s="11" t="s">
        <v>45</v>
      </c>
      <c r="P9" s="20" t="s">
        <v>108</v>
      </c>
    </row>
    <row r="10" spans="1:21" x14ac:dyDescent="0.3">
      <c r="B10" s="11" t="s">
        <v>46</v>
      </c>
      <c r="P10" s="20" t="s">
        <v>109</v>
      </c>
    </row>
    <row r="11" spans="1:21" x14ac:dyDescent="0.3">
      <c r="B11" s="11" t="s">
        <v>47</v>
      </c>
      <c r="P11" s="20" t="s">
        <v>110</v>
      </c>
    </row>
    <row r="12" spans="1:21" x14ac:dyDescent="0.3">
      <c r="B12" s="11" t="s">
        <v>48</v>
      </c>
      <c r="P12" s="20" t="s">
        <v>111</v>
      </c>
    </row>
    <row r="13" spans="1:21" x14ac:dyDescent="0.3">
      <c r="B13" s="11" t="s">
        <v>49</v>
      </c>
      <c r="P13" s="20" t="s">
        <v>112</v>
      </c>
    </row>
    <row r="14" spans="1:21" x14ac:dyDescent="0.3">
      <c r="B14" s="11" t="s">
        <v>50</v>
      </c>
    </row>
    <row r="15" spans="1:21" x14ac:dyDescent="0.3">
      <c r="B15" s="11" t="s">
        <v>51</v>
      </c>
    </row>
    <row r="16" spans="1:21" x14ac:dyDescent="0.3">
      <c r="B16" s="11" t="s">
        <v>52</v>
      </c>
      <c r="H16" s="13"/>
    </row>
    <row r="17" spans="2:8" x14ac:dyDescent="0.3">
      <c r="B17" s="11" t="s">
        <v>53</v>
      </c>
      <c r="H17" s="14"/>
    </row>
    <row r="18" spans="2:8" x14ac:dyDescent="0.3">
      <c r="B18" s="11" t="s">
        <v>54</v>
      </c>
      <c r="H18" s="15"/>
    </row>
    <row r="19" spans="2:8" x14ac:dyDescent="0.3">
      <c r="B19" s="11" t="s">
        <v>67</v>
      </c>
      <c r="H19" s="15"/>
    </row>
    <row r="20" spans="2:8" x14ac:dyDescent="0.3">
      <c r="B20" s="11" t="s">
        <v>55</v>
      </c>
      <c r="H20" s="15"/>
    </row>
    <row r="21" spans="2:8" x14ac:dyDescent="0.3">
      <c r="B21" s="11" t="s">
        <v>56</v>
      </c>
      <c r="H21" s="15"/>
    </row>
    <row r="22" spans="2:8" x14ac:dyDescent="0.3">
      <c r="B22" s="11" t="s">
        <v>57</v>
      </c>
      <c r="H22" s="15"/>
    </row>
    <row r="23" spans="2:8" x14ac:dyDescent="0.3">
      <c r="B23" s="11" t="s">
        <v>58</v>
      </c>
      <c r="H23" s="15"/>
    </row>
    <row r="24" spans="2:8" x14ac:dyDescent="0.3">
      <c r="B24" s="11" t="s">
        <v>68</v>
      </c>
      <c r="H24" s="15"/>
    </row>
    <row r="25" spans="2:8" x14ac:dyDescent="0.3">
      <c r="B25" s="11" t="s">
        <v>59</v>
      </c>
      <c r="H25" s="15"/>
    </row>
    <row r="26" spans="2:8" x14ac:dyDescent="0.3">
      <c r="B26" s="11" t="s">
        <v>72</v>
      </c>
      <c r="H26" s="15"/>
    </row>
    <row r="27" spans="2:8" x14ac:dyDescent="0.3">
      <c r="B27" s="11" t="s">
        <v>60</v>
      </c>
    </row>
    <row r="28" spans="2:8" x14ac:dyDescent="0.3">
      <c r="B28" s="11" t="s">
        <v>61</v>
      </c>
    </row>
    <row r="29" spans="2:8" x14ac:dyDescent="0.3">
      <c r="B29" s="11" t="s">
        <v>44</v>
      </c>
    </row>
    <row r="30" spans="2:8" x14ac:dyDescent="0.3">
      <c r="B30" s="11" t="s">
        <v>62</v>
      </c>
    </row>
    <row r="31" spans="2:8" s="10" customFormat="1" x14ac:dyDescent="0.3">
      <c r="B31" s="11" t="s">
        <v>206</v>
      </c>
    </row>
    <row r="32" spans="2:8" x14ac:dyDescent="0.3">
      <c r="B32" s="11" t="s">
        <v>63</v>
      </c>
    </row>
    <row r="33" spans="2:2" x14ac:dyDescent="0.3">
      <c r="B33" s="11" t="s">
        <v>64</v>
      </c>
    </row>
    <row r="34" spans="2:2" x14ac:dyDescent="0.3">
      <c r="B34" s="11" t="s">
        <v>65</v>
      </c>
    </row>
    <row r="35" spans="2:2" x14ac:dyDescent="0.3">
      <c r="B35" s="11" t="s">
        <v>66</v>
      </c>
    </row>
    <row r="36" spans="2:2" x14ac:dyDescent="0.3">
      <c r="B36" s="11" t="s">
        <v>71</v>
      </c>
    </row>
    <row r="38" spans="2:2" x14ac:dyDescent="0.3">
      <c r="B38" t="s">
        <v>89</v>
      </c>
    </row>
    <row r="39" spans="2:2" x14ac:dyDescent="0.3">
      <c r="B39" s="11" t="s">
        <v>79</v>
      </c>
    </row>
    <row r="40" spans="2:2" x14ac:dyDescent="0.3">
      <c r="B40" s="11" t="s">
        <v>73</v>
      </c>
    </row>
    <row r="41" spans="2:2" x14ac:dyDescent="0.3">
      <c r="B41" s="11" t="s">
        <v>74</v>
      </c>
    </row>
    <row r="42" spans="2:2" x14ac:dyDescent="0.3">
      <c r="B42" s="11" t="s">
        <v>75</v>
      </c>
    </row>
    <row r="43" spans="2:2" x14ac:dyDescent="0.3">
      <c r="B43" s="11" t="s">
        <v>76</v>
      </c>
    </row>
    <row r="44" spans="2:2" x14ac:dyDescent="0.3">
      <c r="B44" s="11" t="s">
        <v>77</v>
      </c>
    </row>
    <row r="45" spans="2:2" x14ac:dyDescent="0.3">
      <c r="B45" s="11" t="s">
        <v>78</v>
      </c>
    </row>
  </sheetData>
  <sheetProtection algorithmName="SHA-512" hashValue="cQ2jul3zVDvC8hrYP37Nv5tbO3JJE+j4Iyt1iZqGfMlsvHB9L5v+YucWWEnYZx+lG1kpEKHiROJVDlZIOtUmFw==" saltValue="Kkwot8HwcP9HuiWaDZXGvQ==" spinCount="100000" sheet="1" objects="1" scenarios="1"/>
  <sortState xmlns:xlrd2="http://schemas.microsoft.com/office/spreadsheetml/2017/richdata2" ref="B37:B43">
    <sortCondition ref="B2"/>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Supplier Profile - To Complete</vt:lpstr>
      <vt:lpstr>Summary of Buyer Pofile </vt:lpstr>
      <vt:lpstr>Drop-down tabs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Nerma</cp:lastModifiedBy>
  <cp:lastPrinted>2018-10-12T09:55:35Z</cp:lastPrinted>
  <dcterms:created xsi:type="dcterms:W3CDTF">2018-03-12T09:51:23Z</dcterms:created>
  <dcterms:modified xsi:type="dcterms:W3CDTF">2022-10-01T14:47:33Z</dcterms:modified>
</cp:coreProperties>
</file>